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prs8\Documents\My Data\Badminton\2025年度大会･活動\250525_第46回筑紫野市春季バドミントン大会\1_大会要項\"/>
    </mc:Choice>
  </mc:AlternateContent>
  <xr:revisionPtr revIDLastSave="0" documentId="13_ncr:1_{5670A00B-E625-4043-A6B7-8A3AFD0E8839}" xr6:coauthVersionLast="47" xr6:coauthVersionMax="47" xr10:uidLastSave="{00000000-0000-0000-0000-000000000000}"/>
  <bookViews>
    <workbookView xWindow="735" yWindow="330" windowWidth="25500" windowHeight="15045" xr2:uid="{00000000-000D-0000-FFFF-FFFF00000000}"/>
  </bookViews>
  <sheets>
    <sheet name="申込書①" sheetId="1" r:id="rId1"/>
    <sheet name="申込書②" sheetId="3" r:id="rId2"/>
    <sheet name="持ち点" sheetId="4" r:id="rId3"/>
  </sheets>
  <externalReferences>
    <externalReference r:id="rId4"/>
    <externalReference r:id="rId5"/>
  </externalReferences>
  <definedNames>
    <definedName name="CHARGE">#REF!</definedName>
    <definedName name="EVENT">#REF!</definedName>
    <definedName name="LIST">#REF!</definedName>
    <definedName name="LIST500" localSheetId="2">[1]LIST500!$A$21:$EC$30000</definedName>
    <definedName name="LIST500">[2]LIST500!$A$21:$EC$30000</definedName>
    <definedName name="NAME">#REF!</definedName>
    <definedName name="_xlnm.Print_Area" localSheetId="2">持ち点!$B$3:$O$35</definedName>
    <definedName name="SELECT1LIST" localSheetId="2">#REF!</definedName>
    <definedName name="SELECT1LIST">#REF!</definedName>
    <definedName name="県協会ｺｰﾄﾞ" localSheetId="2">'[1]00212'!$AA$6:$AD$34</definedName>
    <definedName name="県協会ｺｰﾄﾞ">'[2]00212'!$AA$6:$AD$34</definedName>
    <definedName name="施工計画書トップ" localSheetId="2">#REF!</definedName>
    <definedName name="施工計画書トップ">#REF!</definedName>
    <definedName name="施工計画書プロセス" localSheetId="2">#REF!</definedName>
    <definedName name="施工計画書プロセス">#REF!</definedName>
    <definedName name="施工計画書検査" localSheetId="2">#REF!</definedName>
    <definedName name="施工計画書検査">#REF!</definedName>
    <definedName name="施工計画書検査総括" localSheetId="2">#REF!</definedName>
    <definedName name="施工計画書検査総括">#REF!</definedName>
    <definedName name="施工計画書施工監視" localSheetId="2">#REF!</definedName>
    <definedName name="施工計画書施工監視">#REF!</definedName>
    <definedName name="施工計画書受入検査" localSheetId="2">#REF!</definedName>
    <definedName name="施工計画書受入検査">#REF!</definedName>
    <definedName name="施工計画書組織" localSheetId="2">#REF!</definedName>
    <definedName name="施工計画書組織">#REF!</definedName>
    <definedName name="施工計画書段階検査" localSheetId="2">#REF!</definedName>
    <definedName name="施工計画書段階検査">#REF!</definedName>
    <definedName name="担当" localSheetId="2">[1]FORM0001!$C$110:$C$121</definedName>
    <definedName name="担当">[2]FORM0001!$C$110:$C$121</definedName>
  </definedNames>
  <calcPr calcId="191029"/>
</workbook>
</file>

<file path=xl/calcChain.xml><?xml version="1.0" encoding="utf-8"?>
<calcChain xmlns="http://schemas.openxmlformats.org/spreadsheetml/2006/main">
  <c r="H7" i="1" l="1"/>
  <c r="A1" i="3" l="1"/>
  <c r="C6" i="3" l="1"/>
  <c r="H5" i="3"/>
  <c r="C5" i="3"/>
  <c r="H4" i="3"/>
  <c r="H3" i="3"/>
  <c r="C4" i="3"/>
  <c r="C3" i="3"/>
  <c r="H35" i="3"/>
  <c r="H34" i="3"/>
  <c r="H22" i="3"/>
  <c r="H21" i="3"/>
  <c r="H9" i="3"/>
  <c r="H8" i="3"/>
  <c r="H35" i="1"/>
  <c r="H22" i="1"/>
  <c r="H23" i="1"/>
  <c r="H9" i="1"/>
  <c r="H10" i="1"/>
  <c r="H36" i="1"/>
</calcChain>
</file>

<file path=xl/sharedStrings.xml><?xml version="1.0" encoding="utf-8"?>
<sst xmlns="http://schemas.openxmlformats.org/spreadsheetml/2006/main" count="196" uniqueCount="93">
  <si>
    <t>申込み団体名</t>
    <rPh sb="0" eb="2">
      <t>モウシコ</t>
    </rPh>
    <rPh sb="3" eb="5">
      <t>ダンタイ</t>
    </rPh>
    <rPh sb="5" eb="6">
      <t>メイ</t>
    </rPh>
    <phoneticPr fontId="2"/>
  </si>
  <si>
    <t>責任者名</t>
    <rPh sb="0" eb="3">
      <t>セキニンシャ</t>
    </rPh>
    <rPh sb="3" eb="4">
      <t>メイ</t>
    </rPh>
    <phoneticPr fontId="2"/>
  </si>
  <si>
    <t>住所</t>
    <rPh sb="0" eb="2">
      <t>ジュウショ</t>
    </rPh>
    <phoneticPr fontId="2"/>
  </si>
  <si>
    <t>電話</t>
    <rPh sb="0" eb="2">
      <t>デンワ</t>
    </rPh>
    <phoneticPr fontId="2"/>
  </si>
  <si>
    <t>チーム数</t>
    <rPh sb="3" eb="4">
      <t>カズ</t>
    </rPh>
    <phoneticPr fontId="2"/>
  </si>
  <si>
    <t>チーム</t>
    <phoneticPr fontId="2"/>
  </si>
  <si>
    <t>参加費計</t>
    <rPh sb="0" eb="2">
      <t>サンカ</t>
    </rPh>
    <rPh sb="2" eb="3">
      <t>ヒ</t>
    </rPh>
    <rPh sb="3" eb="4">
      <t>ケイ</t>
    </rPh>
    <phoneticPr fontId="2"/>
  </si>
  <si>
    <t>チーム名①</t>
    <rPh sb="3" eb="4">
      <t>メイ</t>
    </rPh>
    <phoneticPr fontId="2"/>
  </si>
  <si>
    <t>持点合計</t>
    <rPh sb="0" eb="1">
      <t>モ</t>
    </rPh>
    <rPh sb="1" eb="2">
      <t>テン</t>
    </rPh>
    <rPh sb="2" eb="4">
      <t>ゴウケイ</t>
    </rPh>
    <phoneticPr fontId="2"/>
  </si>
  <si>
    <t>監督名</t>
    <rPh sb="0" eb="2">
      <t>カントク</t>
    </rPh>
    <rPh sb="2" eb="3">
      <t>メイ</t>
    </rPh>
    <phoneticPr fontId="2"/>
  </si>
  <si>
    <t>平均持点</t>
    <rPh sb="0" eb="2">
      <t>ヘイキン</t>
    </rPh>
    <rPh sb="2" eb="3">
      <t>モ</t>
    </rPh>
    <rPh sb="3" eb="4">
      <t>テン</t>
    </rPh>
    <phoneticPr fontId="2"/>
  </si>
  <si>
    <t>№</t>
    <phoneticPr fontId="2"/>
  </si>
  <si>
    <t>選手名</t>
    <rPh sb="0" eb="3">
      <t>センシュメイ</t>
    </rPh>
    <phoneticPr fontId="2"/>
  </si>
  <si>
    <t>所属クラブ</t>
    <rPh sb="0" eb="2">
      <t>ショゾク</t>
    </rPh>
    <phoneticPr fontId="2"/>
  </si>
  <si>
    <t>性別</t>
    <rPh sb="0" eb="2">
      <t>セイベツ</t>
    </rPh>
    <phoneticPr fontId="2"/>
  </si>
  <si>
    <t>持点</t>
    <rPh sb="0" eb="1">
      <t>モ</t>
    </rPh>
    <rPh sb="1" eb="2">
      <t>テン</t>
    </rPh>
    <phoneticPr fontId="2"/>
  </si>
  <si>
    <t>記入例</t>
    <rPh sb="0" eb="2">
      <t>キニュウ</t>
    </rPh>
    <rPh sb="2" eb="3">
      <t>レイ</t>
    </rPh>
    <phoneticPr fontId="2"/>
  </si>
  <si>
    <t>筑紫野　太郎</t>
    <rPh sb="0" eb="3">
      <t>チクシノ</t>
    </rPh>
    <rPh sb="4" eb="6">
      <t>タロウ</t>
    </rPh>
    <phoneticPr fontId="2"/>
  </si>
  <si>
    <t>チーム名②</t>
    <rPh sb="3" eb="4">
      <t>メイ</t>
    </rPh>
    <phoneticPr fontId="2"/>
  </si>
  <si>
    <t>チーム名③</t>
    <rPh sb="3" eb="4">
      <t>メイ</t>
    </rPh>
    <phoneticPr fontId="2"/>
  </si>
  <si>
    <t>男</t>
  </si>
  <si>
    <t>ＣＢＡクラブ</t>
    <phoneticPr fontId="2"/>
  </si>
  <si>
    <t>参加費
小計</t>
    <rPh sb="0" eb="3">
      <t>サンカヒ</t>
    </rPh>
    <rPh sb="4" eb="6">
      <t>ショウケイ</t>
    </rPh>
    <phoneticPr fontId="2"/>
  </si>
  <si>
    <t>携帯ﾒｰﾙｱﾄﾞﾚｽ</t>
    <rPh sb="0" eb="2">
      <t>ケイタイ</t>
    </rPh>
    <phoneticPr fontId="2"/>
  </si>
  <si>
    <t>ﾊﾟｿｺﾝﾒｰﾙｱﾄﾞﾚｽ</t>
    <phoneticPr fontId="2"/>
  </si>
  <si>
    <t>※持点に記入のない場合は、申込書全体を返却します。</t>
    <rPh sb="1" eb="2">
      <t>モ</t>
    </rPh>
    <rPh sb="2" eb="3">
      <t>テン</t>
    </rPh>
    <rPh sb="4" eb="6">
      <t>キニュウ</t>
    </rPh>
    <rPh sb="9" eb="11">
      <t>バアイ</t>
    </rPh>
    <rPh sb="13" eb="15">
      <t>モウシコミ</t>
    </rPh>
    <rPh sb="15" eb="16">
      <t>ショ</t>
    </rPh>
    <rPh sb="16" eb="18">
      <t>ゼンタイ</t>
    </rPh>
    <rPh sb="19" eb="21">
      <t>ヘンキャク</t>
    </rPh>
    <phoneticPr fontId="2"/>
  </si>
  <si>
    <t>※３チーム以上の場合は、申込書②のシートに記入ください。</t>
    <rPh sb="5" eb="7">
      <t>イジョウ</t>
    </rPh>
    <rPh sb="8" eb="10">
      <t>バアイ</t>
    </rPh>
    <rPh sb="12" eb="14">
      <t>モウシコミ</t>
    </rPh>
    <rPh sb="14" eb="15">
      <t>ショ</t>
    </rPh>
    <rPh sb="21" eb="23">
      <t>キニュウ</t>
    </rPh>
    <phoneticPr fontId="2"/>
  </si>
  <si>
    <t>将来ポイント区分</t>
    <rPh sb="0" eb="2">
      <t>ショウライ</t>
    </rPh>
    <rPh sb="6" eb="8">
      <t>クブン</t>
    </rPh>
    <phoneticPr fontId="2"/>
  </si>
  <si>
    <t>100～91</t>
    <phoneticPr fontId="2"/>
  </si>
  <si>
    <t>90～81</t>
    <phoneticPr fontId="2"/>
  </si>
  <si>
    <t>80～71</t>
    <phoneticPr fontId="2"/>
  </si>
  <si>
    <t>70～61</t>
    <phoneticPr fontId="2"/>
  </si>
  <si>
    <t>60～51</t>
    <phoneticPr fontId="2"/>
  </si>
  <si>
    <t>50～41</t>
    <phoneticPr fontId="2"/>
  </si>
  <si>
    <t>40～31</t>
    <phoneticPr fontId="2"/>
  </si>
  <si>
    <t>30～21</t>
    <phoneticPr fontId="2"/>
  </si>
  <si>
    <t>20～11</t>
    <phoneticPr fontId="2"/>
  </si>
  <si>
    <t>10～ 1</t>
    <phoneticPr fontId="2"/>
  </si>
  <si>
    <r>
      <t>個人別持ち点の算出早見表Ver1.１　　　</t>
    </r>
    <r>
      <rPr>
        <b/>
        <sz val="11"/>
        <rFont val="ＭＳ Ｐゴシック"/>
        <family val="3"/>
        <charset val="128"/>
      </rPr>
      <t>筑紫野市バドミントン協会</t>
    </r>
    <rPh sb="0" eb="2">
      <t>コジン</t>
    </rPh>
    <rPh sb="2" eb="3">
      <t>ベツ</t>
    </rPh>
    <rPh sb="3" eb="4">
      <t>モ</t>
    </rPh>
    <rPh sb="5" eb="6">
      <t>テン</t>
    </rPh>
    <rPh sb="7" eb="9">
      <t>サンシュツ</t>
    </rPh>
    <rPh sb="9" eb="10">
      <t>ハヤ</t>
    </rPh>
    <rPh sb="10" eb="11">
      <t>ミ</t>
    </rPh>
    <rPh sb="11" eb="12">
      <t>ヒョウ</t>
    </rPh>
    <rPh sb="21" eb="24">
      <t>チクシノ</t>
    </rPh>
    <rPh sb="24" eb="25">
      <t>シ</t>
    </rPh>
    <rPh sb="31" eb="33">
      <t>キョウカイ</t>
    </rPh>
    <phoneticPr fontId="2"/>
  </si>
  <si>
    <t>（本表の目的は、試合組み合わせの客観性・公平性確保のためのデータ収集に限定しています。）</t>
    <rPh sb="1" eb="2">
      <t>ホン</t>
    </rPh>
    <rPh sb="2" eb="3">
      <t>ヒョウ</t>
    </rPh>
    <rPh sb="4" eb="6">
      <t>モクテキ</t>
    </rPh>
    <rPh sb="8" eb="10">
      <t>シアイ</t>
    </rPh>
    <rPh sb="10" eb="11">
      <t>ク</t>
    </rPh>
    <rPh sb="12" eb="13">
      <t>ア</t>
    </rPh>
    <rPh sb="16" eb="19">
      <t>キャッカンセイ</t>
    </rPh>
    <rPh sb="20" eb="23">
      <t>コウヘイセイ</t>
    </rPh>
    <rPh sb="23" eb="25">
      <t>カクホ</t>
    </rPh>
    <rPh sb="32" eb="34">
      <t>シュウシュウ</t>
    </rPh>
    <rPh sb="35" eb="37">
      <t>ゲンテイ</t>
    </rPh>
    <phoneticPr fontId="2"/>
  </si>
  <si>
    <t>　今大会への申込クラブは、参加する各選手の持ち点を、次の年齢別（学年別）の区分を参考に</t>
    <rPh sb="1" eb="4">
      <t>コンタイカイ</t>
    </rPh>
    <rPh sb="6" eb="8">
      <t>モウシコミ</t>
    </rPh>
    <rPh sb="13" eb="15">
      <t>サンカ</t>
    </rPh>
    <rPh sb="17" eb="18">
      <t>カク</t>
    </rPh>
    <rPh sb="18" eb="20">
      <t>センシュ</t>
    </rPh>
    <rPh sb="21" eb="22">
      <t>モ</t>
    </rPh>
    <rPh sb="23" eb="24">
      <t>テン</t>
    </rPh>
    <rPh sb="26" eb="27">
      <t>ツギ</t>
    </rPh>
    <rPh sb="28" eb="30">
      <t>ネンレイ</t>
    </rPh>
    <rPh sb="30" eb="31">
      <t>ベツ</t>
    </rPh>
    <rPh sb="32" eb="34">
      <t>ガクネン</t>
    </rPh>
    <rPh sb="34" eb="35">
      <t>ベツ</t>
    </rPh>
    <rPh sb="40" eb="42">
      <t>サンコウ</t>
    </rPh>
    <phoneticPr fontId="2"/>
  </si>
  <si>
    <t>持ち点（強い順に１００点、９０点、・・・・、０点）を算出して、別添の申込み書にご記入ください。</t>
    <phoneticPr fontId="2"/>
  </si>
  <si>
    <t>年齢別（学年別）早見表（参考）：持ち点は、５点きざみの加減ＯＫです。</t>
    <rPh sb="12" eb="14">
      <t>サンコウ</t>
    </rPh>
    <rPh sb="16" eb="17">
      <t>モ</t>
    </rPh>
    <rPh sb="18" eb="19">
      <t>テン</t>
    </rPh>
    <rPh sb="22" eb="23">
      <t>テン</t>
    </rPh>
    <rPh sb="27" eb="29">
      <t>カゲン</t>
    </rPh>
    <phoneticPr fontId="2"/>
  </si>
  <si>
    <t>級名→</t>
    <rPh sb="0" eb="1">
      <t>キュウ</t>
    </rPh>
    <rPh sb="1" eb="2">
      <t>メイ</t>
    </rPh>
    <phoneticPr fontId="2"/>
  </si>
  <si>
    <t>Ａ１級</t>
    <rPh sb="2" eb="3">
      <t>キュウ</t>
    </rPh>
    <phoneticPr fontId="2"/>
  </si>
  <si>
    <t>Ａ２級</t>
    <rPh sb="2" eb="3">
      <t>キュウ</t>
    </rPh>
    <phoneticPr fontId="2"/>
  </si>
  <si>
    <t>Ｂ１級</t>
    <rPh sb="2" eb="3">
      <t>キュウ</t>
    </rPh>
    <phoneticPr fontId="2"/>
  </si>
  <si>
    <t>Ｂ２級</t>
    <rPh sb="2" eb="3">
      <t>キュウ</t>
    </rPh>
    <phoneticPr fontId="2"/>
  </si>
  <si>
    <t>Ｃ１級</t>
    <rPh sb="2" eb="3">
      <t>キュウ</t>
    </rPh>
    <phoneticPr fontId="2"/>
  </si>
  <si>
    <t>Ｃ２級</t>
    <rPh sb="2" eb="3">
      <t>キュウ</t>
    </rPh>
    <phoneticPr fontId="2"/>
  </si>
  <si>
    <t>Ｄ１級</t>
    <rPh sb="2" eb="3">
      <t>キュウ</t>
    </rPh>
    <phoneticPr fontId="2"/>
  </si>
  <si>
    <t>Ｄ２級</t>
    <rPh sb="2" eb="3">
      <t>キュウ</t>
    </rPh>
    <phoneticPr fontId="2"/>
  </si>
  <si>
    <t>申込級</t>
    <rPh sb="0" eb="2">
      <t>モウシコ</t>
    </rPh>
    <rPh sb="2" eb="3">
      <t>キュウ</t>
    </rPh>
    <phoneticPr fontId="2"/>
  </si>
  <si>
    <t>Ａ級</t>
    <rPh sb="1" eb="2">
      <t>キュウ</t>
    </rPh>
    <phoneticPr fontId="2"/>
  </si>
  <si>
    <t>Ｂ級</t>
    <rPh sb="1" eb="2">
      <t>キュウ</t>
    </rPh>
    <phoneticPr fontId="2"/>
  </si>
  <si>
    <t>Ｃ級</t>
    <rPh sb="1" eb="2">
      <t>キュウ</t>
    </rPh>
    <phoneticPr fontId="2"/>
  </si>
  <si>
    <t>Ｄ級</t>
    <rPh sb="1" eb="2">
      <t>キュウ</t>
    </rPh>
    <phoneticPr fontId="2"/>
  </si>
  <si>
    <t>持点→</t>
    <rPh sb="0" eb="1">
      <t>モチ</t>
    </rPh>
    <rPh sb="1" eb="2">
      <t>テン</t>
    </rPh>
    <phoneticPr fontId="2"/>
  </si>
  <si>
    <t>１００点</t>
    <rPh sb="3" eb="4">
      <t>テン</t>
    </rPh>
    <phoneticPr fontId="2"/>
  </si>
  <si>
    <t>９０点</t>
    <rPh sb="2" eb="3">
      <t>テン</t>
    </rPh>
    <phoneticPr fontId="2"/>
  </si>
  <si>
    <t>８０点</t>
    <rPh sb="2" eb="3">
      <t>テン</t>
    </rPh>
    <phoneticPr fontId="2"/>
  </si>
  <si>
    <t>７０点</t>
    <rPh sb="2" eb="3">
      <t>テン</t>
    </rPh>
    <phoneticPr fontId="2"/>
  </si>
  <si>
    <t>６０点</t>
    <rPh sb="2" eb="3">
      <t>テン</t>
    </rPh>
    <phoneticPr fontId="2"/>
  </si>
  <si>
    <t>５０点</t>
    <rPh sb="2" eb="3">
      <t>テン</t>
    </rPh>
    <phoneticPr fontId="2"/>
  </si>
  <si>
    <t>４０点</t>
    <rPh sb="2" eb="3">
      <t>テン</t>
    </rPh>
    <phoneticPr fontId="2"/>
  </si>
  <si>
    <t>３０点</t>
    <rPh sb="2" eb="3">
      <t>テン</t>
    </rPh>
    <phoneticPr fontId="2"/>
  </si>
  <si>
    <t>２０点</t>
    <rPh sb="2" eb="3">
      <t>テン</t>
    </rPh>
    <phoneticPr fontId="2"/>
  </si>
  <si>
    <t>１０点</t>
    <rPh sb="2" eb="3">
      <t>テン</t>
    </rPh>
    <phoneticPr fontId="2"/>
  </si>
  <si>
    <t>０点</t>
    <rPh sb="1" eb="2">
      <t>テン</t>
    </rPh>
    <phoneticPr fontId="2"/>
  </si>
  <si>
    <t>↑</t>
    <phoneticPr fontId="2"/>
  </si>
  <si>
    <r>
      <t xml:space="preserve">社会人
</t>
    </r>
    <r>
      <rPr>
        <b/>
        <sz val="10"/>
        <rFont val="ＭＳ Ｐゴシック"/>
        <family val="3"/>
        <charset val="128"/>
      </rPr>
      <t>ﾚﾃﾞｨｰｽ</t>
    </r>
    <rPh sb="0" eb="2">
      <t>シャカイ</t>
    </rPh>
    <rPh sb="2" eb="3">
      <t>ジン</t>
    </rPh>
    <phoneticPr fontId="2"/>
  </si>
  <si>
    <t>大学生
専門生</t>
    <rPh sb="0" eb="3">
      <t>ダイガクセイ</t>
    </rPh>
    <rPh sb="4" eb="6">
      <t>センモン</t>
    </rPh>
    <rPh sb="6" eb="7">
      <t>セイ</t>
    </rPh>
    <phoneticPr fontId="2"/>
  </si>
  <si>
    <t>高校生</t>
    <rPh sb="0" eb="3">
      <t>コウコウセイ</t>
    </rPh>
    <phoneticPr fontId="2"/>
  </si>
  <si>
    <t>中学生</t>
    <rPh sb="0" eb="3">
      <t>チュウガクセイ</t>
    </rPh>
    <phoneticPr fontId="2"/>
  </si>
  <si>
    <t>小学生</t>
    <rPh sb="0" eb="3">
      <t>ショウガクセイ</t>
    </rPh>
    <phoneticPr fontId="2"/>
  </si>
  <si>
    <t>年齢別
学年別</t>
    <rPh sb="0" eb="2">
      <t>ネンレイ</t>
    </rPh>
    <rPh sb="2" eb="3">
      <t>ベツ</t>
    </rPh>
    <rPh sb="4" eb="6">
      <t>ガクネン</t>
    </rPh>
    <rPh sb="6" eb="7">
      <t>ベツ</t>
    </rPh>
    <phoneticPr fontId="2"/>
  </si>
  <si>
    <t>持ち点
最大値
(参考)</t>
    <rPh sb="0" eb="1">
      <t>モ</t>
    </rPh>
    <rPh sb="2" eb="3">
      <t>テン</t>
    </rPh>
    <rPh sb="4" eb="6">
      <t>サイダイ</t>
    </rPh>
    <rPh sb="6" eb="7">
      <t>アタイ</t>
    </rPh>
    <rPh sb="9" eb="11">
      <t>サンコウ</t>
    </rPh>
    <phoneticPr fontId="2"/>
  </si>
  <si>
    <t>持ち点
最小値
(参考)</t>
    <rPh sb="0" eb="1">
      <t>モ</t>
    </rPh>
    <rPh sb="2" eb="3">
      <t>テン</t>
    </rPh>
    <rPh sb="4" eb="6">
      <t>サイショウ</t>
    </rPh>
    <rPh sb="6" eb="7">
      <t>アタイ</t>
    </rPh>
    <phoneticPr fontId="2"/>
  </si>
  <si>
    <t>筑紫野市の選手を年齢・学年・性別に分類した場合のランク</t>
    <rPh sb="5" eb="7">
      <t>センシュ</t>
    </rPh>
    <rPh sb="8" eb="10">
      <t>ネンレイ</t>
    </rPh>
    <rPh sb="11" eb="13">
      <t>ガクネン</t>
    </rPh>
    <rPh sb="14" eb="16">
      <t>セイベツ</t>
    </rPh>
    <rPh sb="17" eb="19">
      <t>ブンルイ</t>
    </rPh>
    <rPh sb="21" eb="23">
      <t>バアイ</t>
    </rPh>
    <phoneticPr fontId="2"/>
  </si>
  <si>
    <t>上級</t>
    <rPh sb="0" eb="2">
      <t>ジョウキュウ</t>
    </rPh>
    <phoneticPr fontId="2"/>
  </si>
  <si>
    <t>中級</t>
    <rPh sb="0" eb="2">
      <t>チュウキュウ</t>
    </rPh>
    <phoneticPr fontId="2"/>
  </si>
  <si>
    <t>初級</t>
    <rPh sb="0" eb="2">
      <t>ショキュウ</t>
    </rPh>
    <phoneticPr fontId="2"/>
  </si>
  <si>
    <t>初心者</t>
    <rPh sb="0" eb="3">
      <t>ショシンシャ</t>
    </rPh>
    <phoneticPr fontId="2"/>
  </si>
  <si>
    <t>強い</t>
    <rPh sb="0" eb="1">
      <t>ツヨ</t>
    </rPh>
    <phoneticPr fontId="2"/>
  </si>
  <si>
    <t>普通</t>
    <rPh sb="0" eb="2">
      <t>フツウ</t>
    </rPh>
    <phoneticPr fontId="2"/>
  </si>
  <si>
    <t>男性</t>
    <rPh sb="0" eb="2">
      <t>ダンセイ</t>
    </rPh>
    <phoneticPr fontId="2"/>
  </si>
  <si>
    <t>女性</t>
    <rPh sb="0" eb="2">
      <t>ジョセイ</t>
    </rPh>
    <phoneticPr fontId="2"/>
  </si>
  <si>
    <t>男児</t>
    <rPh sb="0" eb="2">
      <t>ダンジ</t>
    </rPh>
    <phoneticPr fontId="2"/>
  </si>
  <si>
    <t>女児</t>
    <rPh sb="0" eb="2">
      <t>ジョジ</t>
    </rPh>
    <phoneticPr fontId="2"/>
  </si>
  <si>
    <t>チーム名④</t>
    <rPh sb="3" eb="4">
      <t>メイ</t>
    </rPh>
    <phoneticPr fontId="2"/>
  </si>
  <si>
    <t>チーム名⑤</t>
    <rPh sb="3" eb="4">
      <t>メイ</t>
    </rPh>
    <phoneticPr fontId="2"/>
  </si>
  <si>
    <t>チーム名⑥</t>
    <rPh sb="3" eb="4">
      <t>メイ</t>
    </rPh>
    <phoneticPr fontId="2"/>
  </si>
  <si>
    <t>第４６回 筑紫野市春季バドミントン大会（団体戦）　参加申込書</t>
    <rPh sb="9" eb="11">
      <t>シュンキ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</si>
</sst>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;\-#,##0;&quot;-&quot;"/>
    <numFmt numFmtId="177" formatCode="&quot;¥&quot;#,##0.00;[Red]&quot;¥&quot;&quot;¥&quot;&quot;¥&quot;\-#,##0.00"/>
    <numFmt numFmtId="178" formatCode="###,###&quot; 円&quot;"/>
  </numFmts>
  <fonts count="18">
    <font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1"/>
      <name val="明朝"/>
      <family val="1"/>
      <charset val="128"/>
    </font>
    <font>
      <sz val="10"/>
      <name val="Arial"/>
      <family val="2"/>
    </font>
    <font>
      <sz val="11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22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249977111117893"/>
        <bgColor indexed="64"/>
      </patternFill>
    </fill>
  </fills>
  <borders count="7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 diagonalDown="1">
      <left/>
      <right/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76" fontId="3" fillId="0" borderId="0" applyFill="0" applyBorder="0" applyAlignment="0"/>
    <xf numFmtId="38" fontId="4" fillId="2" borderId="0" applyNumberFormat="0" applyBorder="0" applyAlignment="0" applyProtection="0"/>
    <xf numFmtId="0" fontId="5" fillId="0" borderId="1" applyNumberFormat="0" applyAlignment="0" applyProtection="0">
      <alignment horizontal="left" vertical="center"/>
    </xf>
    <xf numFmtId="0" fontId="5" fillId="0" borderId="2">
      <alignment horizontal="left" vertical="center"/>
    </xf>
    <xf numFmtId="10" fontId="4" fillId="3" borderId="3" applyNumberFormat="0" applyBorder="0" applyAlignment="0" applyProtection="0"/>
    <xf numFmtId="177" fontId="6" fillId="0" borderId="0"/>
    <xf numFmtId="0" fontId="7" fillId="0" borderId="0"/>
    <xf numFmtId="10" fontId="7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5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21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178" fontId="0" fillId="4" borderId="22" xfId="0" applyNumberForma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23" xfId="0" applyFill="1" applyBorder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0" fillId="5" borderId="13" xfId="0" applyFill="1" applyBorder="1" applyAlignment="1">
      <alignment horizontal="center" vertical="center"/>
    </xf>
    <xf numFmtId="0" fontId="0" fillId="5" borderId="26" xfId="0" applyFill="1" applyBorder="1" applyAlignment="1">
      <alignment horizontal="center" vertical="center"/>
    </xf>
    <xf numFmtId="0" fontId="0" fillId="5" borderId="27" xfId="0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0" fillId="0" borderId="0" xfId="0" applyFont="1" applyAlignment="1">
      <alignment horizontal="left" vertical="center" shrinkToFit="1"/>
    </xf>
    <xf numFmtId="0" fontId="10" fillId="0" borderId="0" xfId="0" applyFont="1" applyAlignment="1">
      <alignment horizontal="center" vertical="center"/>
    </xf>
    <xf numFmtId="0" fontId="0" fillId="0" borderId="28" xfId="0" applyBorder="1" applyAlignment="1">
      <alignment horizontal="left" vertical="center"/>
    </xf>
    <xf numFmtId="0" fontId="11" fillId="0" borderId="29" xfId="0" applyFont="1" applyBorder="1" applyAlignment="1">
      <alignment horizontal="center" vertical="center"/>
    </xf>
    <xf numFmtId="0" fontId="0" fillId="0" borderId="30" xfId="0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0" borderId="32" xfId="0" applyBorder="1" applyAlignment="1">
      <alignment horizontal="left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left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left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3" fillId="0" borderId="31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3" fillId="0" borderId="33" xfId="0" applyFont="1" applyBorder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41" xfId="0" applyBorder="1" applyAlignment="1">
      <alignment horizontal="left" vertical="center"/>
    </xf>
    <xf numFmtId="0" fontId="0" fillId="0" borderId="42" xfId="0" applyBorder="1" applyAlignment="1">
      <alignment horizontal="left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6" fillId="0" borderId="47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49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shrinkToFit="1"/>
    </xf>
    <xf numFmtId="0" fontId="8" fillId="0" borderId="58" xfId="0" applyFont="1" applyBorder="1" applyAlignment="1">
      <alignment horizontal="center" vertical="center"/>
    </xf>
    <xf numFmtId="0" fontId="8" fillId="0" borderId="59" xfId="0" applyFont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23" xfId="0" applyFill="1" applyBorder="1" applyAlignment="1">
      <alignment horizontal="center" vertical="center"/>
    </xf>
    <xf numFmtId="0" fontId="0" fillId="4" borderId="34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/>
    </xf>
    <xf numFmtId="0" fontId="0" fillId="4" borderId="46" xfId="0" applyFill="1" applyBorder="1" applyAlignment="1">
      <alignment horizontal="center" vertical="center"/>
    </xf>
    <xf numFmtId="0" fontId="0" fillId="4" borderId="50" xfId="0" applyFill="1" applyBorder="1" applyAlignment="1">
      <alignment horizontal="center" vertical="center"/>
    </xf>
    <xf numFmtId="0" fontId="0" fillId="4" borderId="51" xfId="0" applyFill="1" applyBorder="1" applyAlignment="1">
      <alignment horizontal="left" vertical="top"/>
    </xf>
    <xf numFmtId="0" fontId="0" fillId="4" borderId="62" xfId="0" applyFill="1" applyBorder="1" applyAlignment="1">
      <alignment horizontal="left" vertical="top"/>
    </xf>
    <xf numFmtId="0" fontId="0" fillId="4" borderId="52" xfId="0" applyFill="1" applyBorder="1" applyAlignment="1">
      <alignment horizontal="left" vertical="top"/>
    </xf>
    <xf numFmtId="0" fontId="0" fillId="4" borderId="34" xfId="0" applyFill="1" applyBorder="1" applyAlignment="1">
      <alignment horizontal="left" vertical="top"/>
    </xf>
    <xf numFmtId="0" fontId="0" fillId="4" borderId="35" xfId="0" applyFill="1" applyBorder="1" applyAlignment="1">
      <alignment horizontal="left" vertical="top"/>
    </xf>
    <xf numFmtId="0" fontId="0" fillId="4" borderId="37" xfId="0" applyFill="1" applyBorder="1" applyAlignment="1">
      <alignment horizontal="left" vertical="top"/>
    </xf>
    <xf numFmtId="0" fontId="0" fillId="0" borderId="53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8" fillId="0" borderId="60" xfId="0" applyFont="1" applyBorder="1" applyAlignment="1">
      <alignment horizontal="center" vertical="center"/>
    </xf>
    <xf numFmtId="0" fontId="8" fillId="0" borderId="61" xfId="0" applyFont="1" applyBorder="1" applyAlignment="1">
      <alignment horizontal="center" vertical="center"/>
    </xf>
    <xf numFmtId="0" fontId="0" fillId="4" borderId="51" xfId="0" applyFill="1" applyBorder="1" applyAlignment="1">
      <alignment horizontal="center" vertical="center"/>
    </xf>
    <xf numFmtId="0" fontId="0" fillId="4" borderId="52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4" xfId="0" applyFill="1" applyBorder="1" applyAlignment="1">
      <alignment horizontal="left" vertical="center"/>
    </xf>
    <xf numFmtId="0" fontId="0" fillId="4" borderId="2" xfId="0" applyFill="1" applyBorder="1" applyAlignment="1">
      <alignment horizontal="left" vertical="center"/>
    </xf>
    <xf numFmtId="0" fontId="0" fillId="4" borderId="23" xfId="0" applyFill="1" applyBorder="1" applyAlignment="1">
      <alignment horizontal="left" vertical="center"/>
    </xf>
    <xf numFmtId="0" fontId="9" fillId="4" borderId="4" xfId="9" applyFill="1" applyBorder="1" applyAlignment="1" applyProtection="1">
      <alignment horizontal="center" vertical="center" shrinkToFit="1"/>
    </xf>
    <xf numFmtId="0" fontId="0" fillId="4" borderId="2" xfId="0" applyFill="1" applyBorder="1" applyAlignment="1">
      <alignment horizontal="center" vertical="center" shrinkToFit="1"/>
    </xf>
    <xf numFmtId="0" fontId="0" fillId="4" borderId="23" xfId="0" applyFill="1" applyBorder="1" applyAlignment="1">
      <alignment horizontal="center" vertical="center" shrinkToFit="1"/>
    </xf>
    <xf numFmtId="178" fontId="0" fillId="0" borderId="4" xfId="0" applyNumberFormat="1" applyBorder="1" applyAlignment="1">
      <alignment horizontal="right" vertical="center"/>
    </xf>
    <xf numFmtId="178" fontId="0" fillId="0" borderId="2" xfId="0" applyNumberFormat="1" applyBorder="1" applyAlignment="1">
      <alignment horizontal="right" vertical="center"/>
    </xf>
    <xf numFmtId="178" fontId="0" fillId="0" borderId="23" xfId="0" applyNumberForma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9" fillId="4" borderId="2" xfId="9" applyFill="1" applyBorder="1" applyAlignment="1" applyProtection="1">
      <alignment horizontal="center" vertical="center" shrinkToFit="1"/>
    </xf>
    <xf numFmtId="0" fontId="9" fillId="4" borderId="23" xfId="9" applyFill="1" applyBorder="1" applyAlignment="1" applyProtection="1">
      <alignment horizontal="center" vertical="center" shrinkToFit="1"/>
    </xf>
    <xf numFmtId="0" fontId="0" fillId="5" borderId="4" xfId="0" applyFill="1" applyBorder="1" applyAlignment="1">
      <alignment horizontal="left" vertical="center"/>
    </xf>
    <xf numFmtId="0" fontId="0" fillId="5" borderId="2" xfId="0" applyFill="1" applyBorder="1" applyAlignment="1">
      <alignment horizontal="left" vertical="center"/>
    </xf>
    <xf numFmtId="0" fontId="0" fillId="5" borderId="23" xfId="0" applyFill="1" applyBorder="1" applyAlignment="1">
      <alignment horizontal="left" vertical="center"/>
    </xf>
    <xf numFmtId="0" fontId="9" fillId="5" borderId="4" xfId="9" applyFill="1" applyBorder="1" applyAlignment="1" applyProtection="1">
      <alignment horizontal="center" vertical="center" shrinkToFit="1"/>
    </xf>
    <xf numFmtId="0" fontId="0" fillId="5" borderId="2" xfId="0" applyFill="1" applyBorder="1" applyAlignment="1">
      <alignment horizontal="center" vertical="center" shrinkToFit="1"/>
    </xf>
    <xf numFmtId="0" fontId="0" fillId="5" borderId="23" xfId="0" applyFill="1" applyBorder="1" applyAlignment="1">
      <alignment horizontal="center" vertical="center" shrinkToFit="1"/>
    </xf>
    <xf numFmtId="0" fontId="0" fillId="5" borderId="4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178" fontId="0" fillId="5" borderId="4" xfId="0" applyNumberFormat="1" applyFill="1" applyBorder="1" applyAlignment="1">
      <alignment horizontal="right" vertical="center"/>
    </xf>
    <xf numFmtId="178" fontId="0" fillId="5" borderId="2" xfId="0" applyNumberFormat="1" applyFill="1" applyBorder="1" applyAlignment="1">
      <alignment horizontal="right" vertical="center"/>
    </xf>
    <xf numFmtId="178" fontId="0" fillId="5" borderId="23" xfId="0" applyNumberFormat="1" applyFill="1" applyBorder="1" applyAlignment="1">
      <alignment horizontal="right" vertical="center"/>
    </xf>
    <xf numFmtId="0" fontId="0" fillId="5" borderId="4" xfId="0" applyFill="1" applyBorder="1" applyAlignment="1">
      <alignment horizontal="center" vertical="center" shrinkToFit="1"/>
    </xf>
    <xf numFmtId="0" fontId="14" fillId="0" borderId="14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14" fillId="0" borderId="12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31" xfId="0" applyFont="1" applyBorder="1" applyAlignment="1">
      <alignment horizontal="center" vertical="top" textRotation="255"/>
    </xf>
    <xf numFmtId="0" fontId="0" fillId="0" borderId="64" xfId="0" applyBorder="1" applyAlignment="1">
      <alignment horizontal="center" vertical="center" wrapText="1"/>
    </xf>
    <xf numFmtId="0" fontId="0" fillId="0" borderId="65" xfId="0" applyBorder="1" applyAlignment="1">
      <alignment horizontal="center" vertical="center" wrapText="1"/>
    </xf>
    <xf numFmtId="0" fontId="0" fillId="0" borderId="66" xfId="0" applyBorder="1" applyAlignment="1">
      <alignment horizontal="center" vertical="center" wrapText="1"/>
    </xf>
    <xf numFmtId="0" fontId="0" fillId="0" borderId="67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67" xfId="0" applyBorder="1" applyAlignment="1">
      <alignment horizontal="center" vertical="center" wrapText="1"/>
    </xf>
    <xf numFmtId="0" fontId="0" fillId="0" borderId="68" xfId="0" applyBorder="1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  <xf numFmtId="0" fontId="0" fillId="0" borderId="71" xfId="0" applyBorder="1" applyAlignment="1">
      <alignment horizontal="center" vertical="center" wrapText="1"/>
    </xf>
    <xf numFmtId="0" fontId="0" fillId="0" borderId="72" xfId="0" applyBorder="1" applyAlignment="1">
      <alignment horizontal="center" vertical="center" wrapText="1"/>
    </xf>
    <xf numFmtId="0" fontId="0" fillId="0" borderId="73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0" fillId="0" borderId="75" xfId="0" applyBorder="1" applyAlignment="1">
      <alignment horizontal="center" vertical="center"/>
    </xf>
  </cellXfs>
  <cellStyles count="10">
    <cellStyle name="Calc Currency (0)" xfId="1" xr:uid="{00000000-0005-0000-0000-000000000000}"/>
    <cellStyle name="Grey" xfId="2" xr:uid="{00000000-0005-0000-0000-000001000000}"/>
    <cellStyle name="Header1" xfId="3" xr:uid="{00000000-0005-0000-0000-000002000000}"/>
    <cellStyle name="Header2" xfId="4" xr:uid="{00000000-0005-0000-0000-000003000000}"/>
    <cellStyle name="Input [yellow]" xfId="5" xr:uid="{00000000-0005-0000-0000-000004000000}"/>
    <cellStyle name="Normal - Style1" xfId="6" xr:uid="{00000000-0005-0000-0000-000005000000}"/>
    <cellStyle name="Normal_#18-Internet" xfId="7" xr:uid="{00000000-0005-0000-0000-000006000000}"/>
    <cellStyle name="Percent [2]" xfId="8" xr:uid="{00000000-0005-0000-0000-000007000000}"/>
    <cellStyle name="ハイパーリンク" xfId="9" builtinId="8"/>
    <cellStyle name="標準" xfId="0" builtinId="0"/>
  </cellStyles>
  <dxfs count="3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685800" y="2905125"/>
          <a:ext cx="4114800" cy="628650"/>
        </a:xfrm>
        <a:prstGeom prst="rect">
          <a:avLst/>
        </a:prstGeom>
        <a:gradFill rotWithShape="0">
          <a:gsLst>
            <a:gs pos="0">
              <a:srgbClr val="FFFFFF">
                <a:gamma/>
                <a:shade val="0"/>
                <a:invGamma/>
              </a:srgbClr>
            </a:gs>
            <a:gs pos="100000">
              <a:srgbClr val="FFFFFF"/>
            </a:gs>
          </a:gsLst>
          <a:lin ang="2700000" scaled="1"/>
        </a:gra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46800" rIns="0" bIns="46800" anchor="b" upright="1"/>
        <a:lstStyle/>
        <a:p>
          <a:pPr algn="l" rtl="0">
            <a:defRPr sz="1000"/>
          </a:pPr>
          <a:r>
            <a:rPr lang="ja-JP" altLang="en-US" sz="12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←達人　　上級　　　　　　中級　　　　初級　　　初心者→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10</xdr:col>
      <xdr:colOff>0</xdr:colOff>
      <xdr:row>13</xdr:row>
      <xdr:rowOff>0</xdr:rowOff>
    </xdr:to>
    <xdr:sp macro="" textlink="">
      <xdr:nvSpPr>
        <xdr:cNvPr id="2362" name="Line 13">
          <a:extLst>
            <a:ext uri="{FF2B5EF4-FFF2-40B4-BE49-F238E27FC236}">
              <a16:creationId xmlns:a16="http://schemas.microsoft.com/office/drawing/2014/main" id="{00000000-0008-0000-0200-00003A090000}"/>
            </a:ext>
          </a:extLst>
        </xdr:cNvPr>
        <xdr:cNvSpPr>
          <a:spLocks noChangeShapeType="1"/>
        </xdr:cNvSpPr>
      </xdr:nvSpPr>
      <xdr:spPr bwMode="auto">
        <a:xfrm flipH="1">
          <a:off x="1200150" y="2905125"/>
          <a:ext cx="3086100" cy="628650"/>
        </a:xfrm>
        <a:prstGeom prst="line">
          <a:avLst/>
        </a:prstGeom>
        <a:noFill/>
        <a:ln w="254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12</xdr:row>
      <xdr:rowOff>19050</xdr:rowOff>
    </xdr:from>
    <xdr:to>
      <xdr:col>4</xdr:col>
      <xdr:colOff>161925</xdr:colOff>
      <xdr:row>12</xdr:row>
      <xdr:rowOff>323850</xdr:rowOff>
    </xdr:to>
    <xdr:sp macro="" textlink="">
      <xdr:nvSpPr>
        <xdr:cNvPr id="4" name="Oval 1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Arrowheads="1"/>
        </xdr:cNvSpPr>
      </xdr:nvSpPr>
      <xdr:spPr bwMode="auto">
        <a:xfrm>
          <a:off x="714375" y="2924175"/>
          <a:ext cx="647700" cy="3048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男性</a:t>
          </a:r>
        </a:p>
      </xdr:txBody>
    </xdr:sp>
    <xdr:clientData/>
  </xdr:twoCellAnchor>
  <xdr:twoCellAnchor>
    <xdr:from>
      <xdr:col>9</xdr:col>
      <xdr:colOff>266700</xdr:colOff>
      <xdr:row>12</xdr:row>
      <xdr:rowOff>19050</xdr:rowOff>
    </xdr:from>
    <xdr:to>
      <xdr:col>10</xdr:col>
      <xdr:colOff>419100</xdr:colOff>
      <xdr:row>12</xdr:row>
      <xdr:rowOff>333375</xdr:rowOff>
    </xdr:to>
    <xdr:sp macro="" textlink="">
      <xdr:nvSpPr>
        <xdr:cNvPr id="5" name="Oval 1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Arrowheads="1"/>
        </xdr:cNvSpPr>
      </xdr:nvSpPr>
      <xdr:spPr bwMode="auto">
        <a:xfrm>
          <a:off x="4038600" y="2924175"/>
          <a:ext cx="666750" cy="31432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女性</a:t>
          </a:r>
        </a:p>
      </xdr:txBody>
    </xdr:sp>
    <xdr:clientData/>
  </xdr:twoCellAnchor>
  <xdr:twoCellAnchor>
    <xdr:from>
      <xdr:col>3</xdr:col>
      <xdr:colOff>0</xdr:colOff>
      <xdr:row>13</xdr:row>
      <xdr:rowOff>0</xdr:rowOff>
    </xdr:from>
    <xdr:to>
      <xdr:col>9</xdr:col>
      <xdr:colOff>0</xdr:colOff>
      <xdr:row>14</xdr:row>
      <xdr:rowOff>0</xdr:rowOff>
    </xdr:to>
    <xdr:sp macro="" textlink="">
      <xdr:nvSpPr>
        <xdr:cNvPr id="6" name="Text Box 16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685800" y="3533775"/>
          <a:ext cx="3086100" cy="628650"/>
        </a:xfrm>
        <a:prstGeom prst="rect">
          <a:avLst/>
        </a:prstGeom>
        <a:gradFill rotWithShape="0">
          <a:gsLst>
            <a:gs pos="0">
              <a:srgbClr val="FFFFFF">
                <a:gamma/>
                <a:shade val="0"/>
                <a:invGamma/>
              </a:srgbClr>
            </a:gs>
            <a:gs pos="100000">
              <a:srgbClr val="FFFFFF"/>
            </a:gs>
          </a:gsLst>
          <a:lin ang="2700000" scaled="1"/>
        </a:gra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46800" rIns="0" bIns="46800" anchor="b" upright="1"/>
        <a:lstStyle/>
        <a:p>
          <a:pPr algn="l" rtl="0">
            <a:defRPr sz="1000"/>
          </a:pPr>
          <a:r>
            <a:rPr lang="ja-JP" altLang="en-US" sz="12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←達人　上級　　中級　　初級　　初心者→</a:t>
          </a:r>
        </a:p>
      </xdr:txBody>
    </xdr:sp>
    <xdr:clientData/>
  </xdr:twoCellAnchor>
  <xdr:twoCellAnchor>
    <xdr:from>
      <xdr:col>4</xdr:col>
      <xdr:colOff>0</xdr:colOff>
      <xdr:row>13</xdr:row>
      <xdr:rowOff>0</xdr:rowOff>
    </xdr:from>
    <xdr:to>
      <xdr:col>8</xdr:col>
      <xdr:colOff>0</xdr:colOff>
      <xdr:row>14</xdr:row>
      <xdr:rowOff>0</xdr:rowOff>
    </xdr:to>
    <xdr:sp macro="" textlink="">
      <xdr:nvSpPr>
        <xdr:cNvPr id="2366" name="Line 17">
          <a:extLst>
            <a:ext uri="{FF2B5EF4-FFF2-40B4-BE49-F238E27FC236}">
              <a16:creationId xmlns:a16="http://schemas.microsoft.com/office/drawing/2014/main" id="{00000000-0008-0000-0200-00003E090000}"/>
            </a:ext>
          </a:extLst>
        </xdr:cNvPr>
        <xdr:cNvSpPr>
          <a:spLocks noChangeShapeType="1"/>
        </xdr:cNvSpPr>
      </xdr:nvSpPr>
      <xdr:spPr bwMode="auto">
        <a:xfrm flipH="1">
          <a:off x="1200150" y="3533775"/>
          <a:ext cx="2057400" cy="628650"/>
        </a:xfrm>
        <a:prstGeom prst="line">
          <a:avLst/>
        </a:prstGeom>
        <a:noFill/>
        <a:ln w="254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47625</xdr:colOff>
      <xdr:row>13</xdr:row>
      <xdr:rowOff>47625</xdr:rowOff>
    </xdr:from>
    <xdr:to>
      <xdr:col>4</xdr:col>
      <xdr:colOff>219075</xdr:colOff>
      <xdr:row>13</xdr:row>
      <xdr:rowOff>304800</xdr:rowOff>
    </xdr:to>
    <xdr:sp macro="" textlink="">
      <xdr:nvSpPr>
        <xdr:cNvPr id="8" name="Oval 18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Arrowheads="1"/>
        </xdr:cNvSpPr>
      </xdr:nvSpPr>
      <xdr:spPr bwMode="auto">
        <a:xfrm>
          <a:off x="733425" y="3581400"/>
          <a:ext cx="685800" cy="25717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男性</a:t>
          </a:r>
        </a:p>
      </xdr:txBody>
    </xdr:sp>
    <xdr:clientData/>
  </xdr:twoCellAnchor>
  <xdr:twoCellAnchor>
    <xdr:from>
      <xdr:col>7</xdr:col>
      <xdr:colOff>266700</xdr:colOff>
      <xdr:row>13</xdr:row>
      <xdr:rowOff>76200</xdr:rowOff>
    </xdr:from>
    <xdr:to>
      <xdr:col>8</xdr:col>
      <xdr:colOff>419100</xdr:colOff>
      <xdr:row>13</xdr:row>
      <xdr:rowOff>342900</xdr:rowOff>
    </xdr:to>
    <xdr:sp macro="" textlink="">
      <xdr:nvSpPr>
        <xdr:cNvPr id="9" name="Oval 19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09900" y="3609975"/>
          <a:ext cx="666750" cy="2667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女性</a:t>
          </a:r>
        </a:p>
      </xdr:txBody>
    </xdr:sp>
    <xdr:clientData/>
  </xdr:twoCellAnchor>
  <xdr:twoCellAnchor>
    <xdr:from>
      <xdr:col>4</xdr:col>
      <xdr:colOff>0</xdr:colOff>
      <xdr:row>14</xdr:row>
      <xdr:rowOff>0</xdr:rowOff>
    </xdr:from>
    <xdr:to>
      <xdr:col>10</xdr:col>
      <xdr:colOff>0</xdr:colOff>
      <xdr:row>15</xdr:row>
      <xdr:rowOff>0</xdr:rowOff>
    </xdr:to>
    <xdr:sp macro="" textlink="">
      <xdr:nvSpPr>
        <xdr:cNvPr id="10" name="Text Box 20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1200150" y="4162425"/>
          <a:ext cx="3086100" cy="628650"/>
        </a:xfrm>
        <a:prstGeom prst="rect">
          <a:avLst/>
        </a:prstGeom>
        <a:gradFill rotWithShape="0">
          <a:gsLst>
            <a:gs pos="0">
              <a:srgbClr val="FFFFFF">
                <a:gamma/>
                <a:shade val="0"/>
                <a:invGamma/>
              </a:srgbClr>
            </a:gs>
            <a:gs pos="100000">
              <a:srgbClr val="FFFFFF"/>
            </a:gs>
          </a:gsLst>
          <a:lin ang="2700000" scaled="1"/>
        </a:gra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46800" rIns="0" bIns="46800" anchor="b" upright="1"/>
        <a:lstStyle/>
        <a:p>
          <a:pPr algn="l" rtl="0">
            <a:defRPr sz="1000"/>
          </a:pPr>
          <a:r>
            <a:rPr lang="ja-JP" altLang="en-US" sz="12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←達人　上級　　中級　　初級　　初心者→</a:t>
          </a:r>
        </a:p>
      </xdr:txBody>
    </xdr:sp>
    <xdr:clientData/>
  </xdr:twoCellAnchor>
  <xdr:twoCellAnchor>
    <xdr:from>
      <xdr:col>5</xdr:col>
      <xdr:colOff>0</xdr:colOff>
      <xdr:row>14</xdr:row>
      <xdr:rowOff>0</xdr:rowOff>
    </xdr:from>
    <xdr:to>
      <xdr:col>9</xdr:col>
      <xdr:colOff>0</xdr:colOff>
      <xdr:row>15</xdr:row>
      <xdr:rowOff>0</xdr:rowOff>
    </xdr:to>
    <xdr:sp macro="" textlink="">
      <xdr:nvSpPr>
        <xdr:cNvPr id="2370" name="Line 21">
          <a:extLst>
            <a:ext uri="{FF2B5EF4-FFF2-40B4-BE49-F238E27FC236}">
              <a16:creationId xmlns:a16="http://schemas.microsoft.com/office/drawing/2014/main" id="{00000000-0008-0000-0200-000042090000}"/>
            </a:ext>
          </a:extLst>
        </xdr:cNvPr>
        <xdr:cNvSpPr>
          <a:spLocks noChangeShapeType="1"/>
        </xdr:cNvSpPr>
      </xdr:nvSpPr>
      <xdr:spPr bwMode="auto">
        <a:xfrm flipH="1">
          <a:off x="1714500" y="4162425"/>
          <a:ext cx="2057400" cy="628650"/>
        </a:xfrm>
        <a:prstGeom prst="line">
          <a:avLst/>
        </a:prstGeom>
        <a:noFill/>
        <a:ln w="254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47625</xdr:colOff>
      <xdr:row>13</xdr:row>
      <xdr:rowOff>600075</xdr:rowOff>
    </xdr:from>
    <xdr:to>
      <xdr:col>5</xdr:col>
      <xdr:colOff>219075</xdr:colOff>
      <xdr:row>14</xdr:row>
      <xdr:rowOff>295275</xdr:rowOff>
    </xdr:to>
    <xdr:sp macro="" textlink="">
      <xdr:nvSpPr>
        <xdr:cNvPr id="12" name="Oval 22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>
          <a:spLocks noChangeArrowheads="1"/>
        </xdr:cNvSpPr>
      </xdr:nvSpPr>
      <xdr:spPr bwMode="auto">
        <a:xfrm>
          <a:off x="1247775" y="4133850"/>
          <a:ext cx="685800" cy="32385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男性</a:t>
          </a:r>
        </a:p>
      </xdr:txBody>
    </xdr:sp>
    <xdr:clientData/>
  </xdr:twoCellAnchor>
  <xdr:twoCellAnchor>
    <xdr:from>
      <xdr:col>8</xdr:col>
      <xdr:colOff>295275</xdr:colOff>
      <xdr:row>14</xdr:row>
      <xdr:rowOff>28575</xdr:rowOff>
    </xdr:from>
    <xdr:to>
      <xdr:col>9</xdr:col>
      <xdr:colOff>447675</xdr:colOff>
      <xdr:row>14</xdr:row>
      <xdr:rowOff>323850</xdr:rowOff>
    </xdr:to>
    <xdr:sp macro="" textlink="">
      <xdr:nvSpPr>
        <xdr:cNvPr id="13" name="Oval 23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>
          <a:spLocks noChangeArrowheads="1"/>
        </xdr:cNvSpPr>
      </xdr:nvSpPr>
      <xdr:spPr bwMode="auto">
        <a:xfrm>
          <a:off x="3552825" y="4191000"/>
          <a:ext cx="666750" cy="29527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女性</a:t>
          </a:r>
        </a:p>
      </xdr:txBody>
    </xdr:sp>
    <xdr:clientData/>
  </xdr:twoCellAnchor>
  <xdr:twoCellAnchor>
    <xdr:from>
      <xdr:col>5</xdr:col>
      <xdr:colOff>0</xdr:colOff>
      <xdr:row>15</xdr:row>
      <xdr:rowOff>0</xdr:rowOff>
    </xdr:from>
    <xdr:to>
      <xdr:col>12</xdr:col>
      <xdr:colOff>0</xdr:colOff>
      <xdr:row>16</xdr:row>
      <xdr:rowOff>0</xdr:rowOff>
    </xdr:to>
    <xdr:sp macro="" textlink="">
      <xdr:nvSpPr>
        <xdr:cNvPr id="14" name="Text Box 24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1714500" y="4791075"/>
          <a:ext cx="3600450" cy="628650"/>
        </a:xfrm>
        <a:prstGeom prst="rect">
          <a:avLst/>
        </a:prstGeom>
        <a:gradFill rotWithShape="0">
          <a:gsLst>
            <a:gs pos="0">
              <a:srgbClr val="FFFFFF">
                <a:gamma/>
                <a:shade val="0"/>
                <a:invGamma/>
              </a:srgbClr>
            </a:gs>
            <a:gs pos="100000">
              <a:srgbClr val="FFFFFF"/>
            </a:gs>
          </a:gsLst>
          <a:lin ang="2700000" scaled="1"/>
        </a:gra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46800" rIns="0" bIns="46800" anchor="b" upright="1"/>
        <a:lstStyle/>
        <a:p>
          <a:pPr algn="l" rtl="0">
            <a:defRPr sz="1000"/>
          </a:pPr>
          <a:r>
            <a:rPr lang="ja-JP" altLang="en-US" sz="12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←達人　　上級　　　中級　　　初級　　　　初心者→</a:t>
          </a:r>
        </a:p>
      </xdr:txBody>
    </xdr:sp>
    <xdr:clientData/>
  </xdr:twoCellAnchor>
  <xdr:twoCellAnchor>
    <xdr:from>
      <xdr:col>6</xdr:col>
      <xdr:colOff>0</xdr:colOff>
      <xdr:row>15</xdr:row>
      <xdr:rowOff>0</xdr:rowOff>
    </xdr:from>
    <xdr:to>
      <xdr:col>11</xdr:col>
      <xdr:colOff>0</xdr:colOff>
      <xdr:row>16</xdr:row>
      <xdr:rowOff>0</xdr:rowOff>
    </xdr:to>
    <xdr:sp macro="" textlink="">
      <xdr:nvSpPr>
        <xdr:cNvPr id="2374" name="Line 25">
          <a:extLst>
            <a:ext uri="{FF2B5EF4-FFF2-40B4-BE49-F238E27FC236}">
              <a16:creationId xmlns:a16="http://schemas.microsoft.com/office/drawing/2014/main" id="{00000000-0008-0000-0200-000046090000}"/>
            </a:ext>
          </a:extLst>
        </xdr:cNvPr>
        <xdr:cNvSpPr>
          <a:spLocks noChangeShapeType="1"/>
        </xdr:cNvSpPr>
      </xdr:nvSpPr>
      <xdr:spPr bwMode="auto">
        <a:xfrm flipH="1">
          <a:off x="2228850" y="4791075"/>
          <a:ext cx="2571750" cy="628650"/>
        </a:xfrm>
        <a:prstGeom prst="line">
          <a:avLst/>
        </a:prstGeom>
        <a:noFill/>
        <a:ln w="254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47625</xdr:colOff>
      <xdr:row>14</xdr:row>
      <xdr:rowOff>619125</xdr:rowOff>
    </xdr:from>
    <xdr:to>
      <xdr:col>6</xdr:col>
      <xdr:colOff>209550</xdr:colOff>
      <xdr:row>15</xdr:row>
      <xdr:rowOff>295275</xdr:rowOff>
    </xdr:to>
    <xdr:sp macro="" textlink="">
      <xdr:nvSpPr>
        <xdr:cNvPr id="16" name="Oval 26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>
          <a:spLocks noChangeArrowheads="1"/>
        </xdr:cNvSpPr>
      </xdr:nvSpPr>
      <xdr:spPr bwMode="auto">
        <a:xfrm>
          <a:off x="1762125" y="4781550"/>
          <a:ext cx="676275" cy="3048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男性</a:t>
          </a:r>
        </a:p>
      </xdr:txBody>
    </xdr:sp>
    <xdr:clientData/>
  </xdr:twoCellAnchor>
  <xdr:twoCellAnchor>
    <xdr:from>
      <xdr:col>10</xdr:col>
      <xdr:colOff>276225</xdr:colOff>
      <xdr:row>15</xdr:row>
      <xdr:rowOff>76200</xdr:rowOff>
    </xdr:from>
    <xdr:to>
      <xdr:col>11</xdr:col>
      <xdr:colOff>361950</xdr:colOff>
      <xdr:row>15</xdr:row>
      <xdr:rowOff>342900</xdr:rowOff>
    </xdr:to>
    <xdr:sp macro="" textlink="">
      <xdr:nvSpPr>
        <xdr:cNvPr id="17" name="Oval 27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>
          <a:spLocks noChangeArrowheads="1"/>
        </xdr:cNvSpPr>
      </xdr:nvSpPr>
      <xdr:spPr bwMode="auto">
        <a:xfrm>
          <a:off x="4562475" y="4867275"/>
          <a:ext cx="600075" cy="2667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女性</a:t>
          </a:r>
        </a:p>
      </xdr:txBody>
    </xdr:sp>
    <xdr:clientData/>
  </xdr:twoCellAnchor>
  <xdr:twoCellAnchor>
    <xdr:from>
      <xdr:col>7</xdr:col>
      <xdr:colOff>0</xdr:colOff>
      <xdr:row>16</xdr:row>
      <xdr:rowOff>0</xdr:rowOff>
    </xdr:from>
    <xdr:to>
      <xdr:col>14</xdr:col>
      <xdr:colOff>0</xdr:colOff>
      <xdr:row>17</xdr:row>
      <xdr:rowOff>0</xdr:rowOff>
    </xdr:to>
    <xdr:sp macro="" textlink="">
      <xdr:nvSpPr>
        <xdr:cNvPr id="18" name="Text Box 28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 txBox="1">
          <a:spLocks noChangeArrowheads="1"/>
        </xdr:cNvSpPr>
      </xdr:nvSpPr>
      <xdr:spPr bwMode="auto">
        <a:xfrm>
          <a:off x="2743200" y="5419725"/>
          <a:ext cx="3600450" cy="628650"/>
        </a:xfrm>
        <a:prstGeom prst="rect">
          <a:avLst/>
        </a:prstGeom>
        <a:gradFill rotWithShape="0">
          <a:gsLst>
            <a:gs pos="0">
              <a:srgbClr val="FFFFFF">
                <a:gamma/>
                <a:shade val="0"/>
                <a:invGamma/>
              </a:srgbClr>
            </a:gs>
            <a:gs pos="100000">
              <a:srgbClr val="FFFFFF"/>
            </a:gs>
          </a:gsLst>
          <a:lin ang="2700000" scaled="1"/>
        </a:gra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46800" rIns="0" bIns="46800" anchor="b" upright="1"/>
        <a:lstStyle/>
        <a:p>
          <a:pPr algn="l" rtl="0">
            <a:defRPr sz="1000"/>
          </a:pPr>
          <a:r>
            <a:rPr lang="ja-JP" altLang="en-US" sz="12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←達人　　上級　　　　中級　　　初級　　初心者→</a:t>
          </a:r>
        </a:p>
      </xdr:txBody>
    </xdr:sp>
    <xdr:clientData/>
  </xdr:twoCellAnchor>
  <xdr:twoCellAnchor>
    <xdr:from>
      <xdr:col>7</xdr:col>
      <xdr:colOff>0</xdr:colOff>
      <xdr:row>16</xdr:row>
      <xdr:rowOff>0</xdr:rowOff>
    </xdr:from>
    <xdr:to>
      <xdr:col>14</xdr:col>
      <xdr:colOff>0</xdr:colOff>
      <xdr:row>17</xdr:row>
      <xdr:rowOff>0</xdr:rowOff>
    </xdr:to>
    <xdr:sp macro="" textlink="">
      <xdr:nvSpPr>
        <xdr:cNvPr id="2378" name="Line 29">
          <a:extLst>
            <a:ext uri="{FF2B5EF4-FFF2-40B4-BE49-F238E27FC236}">
              <a16:creationId xmlns:a16="http://schemas.microsoft.com/office/drawing/2014/main" id="{00000000-0008-0000-0200-00004A090000}"/>
            </a:ext>
          </a:extLst>
        </xdr:cNvPr>
        <xdr:cNvSpPr>
          <a:spLocks noChangeShapeType="1"/>
        </xdr:cNvSpPr>
      </xdr:nvSpPr>
      <xdr:spPr bwMode="auto">
        <a:xfrm flipH="1">
          <a:off x="2743200" y="5419725"/>
          <a:ext cx="3600450" cy="628650"/>
        </a:xfrm>
        <a:prstGeom prst="line">
          <a:avLst/>
        </a:prstGeom>
        <a:noFill/>
        <a:ln w="254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495300</xdr:colOff>
      <xdr:row>16</xdr:row>
      <xdr:rowOff>57150</xdr:rowOff>
    </xdr:from>
    <xdr:to>
      <xdr:col>8</xdr:col>
      <xdr:colOff>180975</xdr:colOff>
      <xdr:row>16</xdr:row>
      <xdr:rowOff>333375</xdr:rowOff>
    </xdr:to>
    <xdr:sp macro="" textlink="">
      <xdr:nvSpPr>
        <xdr:cNvPr id="20" name="Oval 30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>
          <a:spLocks noChangeArrowheads="1"/>
        </xdr:cNvSpPr>
      </xdr:nvSpPr>
      <xdr:spPr bwMode="auto">
        <a:xfrm>
          <a:off x="2724150" y="5476875"/>
          <a:ext cx="714375" cy="27622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男児</a:t>
          </a:r>
        </a:p>
      </xdr:txBody>
    </xdr:sp>
    <xdr:clientData/>
  </xdr:twoCellAnchor>
  <xdr:twoCellAnchor>
    <xdr:from>
      <xdr:col>12</xdr:col>
      <xdr:colOff>323850</xdr:colOff>
      <xdr:row>16</xdr:row>
      <xdr:rowOff>114300</xdr:rowOff>
    </xdr:from>
    <xdr:to>
      <xdr:col>14</xdr:col>
      <xdr:colOff>0</xdr:colOff>
      <xdr:row>16</xdr:row>
      <xdr:rowOff>400050</xdr:rowOff>
    </xdr:to>
    <xdr:sp macro="" textlink="">
      <xdr:nvSpPr>
        <xdr:cNvPr id="21" name="Oval 31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>
          <a:spLocks noChangeArrowheads="1"/>
        </xdr:cNvSpPr>
      </xdr:nvSpPr>
      <xdr:spPr bwMode="auto">
        <a:xfrm>
          <a:off x="5638800" y="5534025"/>
          <a:ext cx="704850" cy="28575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女児</a:t>
          </a:r>
        </a:p>
      </xdr:txBody>
    </xdr:sp>
    <xdr:clientData/>
  </xdr:twoCellAnchor>
  <xdr:twoCellAnchor>
    <xdr:from>
      <xdr:col>2</xdr:col>
      <xdr:colOff>523875</xdr:colOff>
      <xdr:row>18</xdr:row>
      <xdr:rowOff>76200</xdr:rowOff>
    </xdr:from>
    <xdr:to>
      <xdr:col>13</xdr:col>
      <xdr:colOff>247650</xdr:colOff>
      <xdr:row>21</xdr:row>
      <xdr:rowOff>247650</xdr:rowOff>
    </xdr:to>
    <xdr:sp macro="" textlink="">
      <xdr:nvSpPr>
        <xdr:cNvPr id="22" name="AutoShape 34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>
          <a:spLocks noChangeArrowheads="1"/>
        </xdr:cNvSpPr>
      </xdr:nvSpPr>
      <xdr:spPr bwMode="auto">
        <a:xfrm>
          <a:off x="638175" y="6229350"/>
          <a:ext cx="5438775" cy="952500"/>
        </a:xfrm>
        <a:prstGeom prst="upDownArrowCallout">
          <a:avLst>
            <a:gd name="adj1" fmla="val 141957"/>
            <a:gd name="adj2" fmla="val 142750"/>
            <a:gd name="adj3" fmla="val 17116"/>
            <a:gd name="adj4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lnSpc>
              <a:spcPts val="1300"/>
            </a:lnSpc>
            <a:defRPr sz="1000"/>
          </a:pPr>
          <a:r>
            <a:rPr lang="ja-JP" altLang="en-US" sz="12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上の図を年齢別・学年別・性別で表にすると、下表のようになります。</a:t>
          </a:r>
        </a:p>
        <a:p>
          <a:pPr algn="ctr" rtl="0">
            <a:lnSpc>
              <a:spcPts val="1300"/>
            </a:lnSpc>
            <a:defRPr sz="1000"/>
          </a:pPr>
          <a:r>
            <a:rPr lang="ja-JP" altLang="en-US" sz="12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ただし、持ち点の上限は参考値であり、点数をアップすることは認めます。</a:t>
          </a:r>
        </a:p>
      </xdr:txBody>
    </xdr:sp>
    <xdr:clientData/>
  </xdr:twoCellAnchor>
  <xdr:twoCellAnchor>
    <xdr:from>
      <xdr:col>7</xdr:col>
      <xdr:colOff>367080</xdr:colOff>
      <xdr:row>23</xdr:row>
      <xdr:rowOff>731</xdr:rowOff>
    </xdr:from>
    <xdr:to>
      <xdr:col>8</xdr:col>
      <xdr:colOff>117964</xdr:colOff>
      <xdr:row>24</xdr:row>
      <xdr:rowOff>731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CxnSpPr/>
      </xdr:nvCxnSpPr>
      <xdr:spPr>
        <a:xfrm rot="16200000" flipH="1">
          <a:off x="3104784" y="7559552"/>
          <a:ext cx="276225" cy="265234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371846</xdr:colOff>
      <xdr:row>22</xdr:row>
      <xdr:rowOff>274578</xdr:rowOff>
    </xdr:from>
    <xdr:to>
      <xdr:col>10</xdr:col>
      <xdr:colOff>122730</xdr:colOff>
      <xdr:row>23</xdr:row>
      <xdr:rowOff>274578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CxnSpPr/>
      </xdr:nvCxnSpPr>
      <xdr:spPr>
        <a:xfrm rot="16200000" flipH="1">
          <a:off x="4138250" y="7557174"/>
          <a:ext cx="276225" cy="265234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396020</xdr:colOff>
      <xdr:row>23</xdr:row>
      <xdr:rowOff>732</xdr:rowOff>
    </xdr:from>
    <xdr:to>
      <xdr:col>12</xdr:col>
      <xdr:colOff>146905</xdr:colOff>
      <xdr:row>24</xdr:row>
      <xdr:rowOff>732</xdr:rowOff>
    </xdr:to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CxnSpPr/>
      </xdr:nvCxnSpPr>
      <xdr:spPr>
        <a:xfrm rot="16200000" flipH="1">
          <a:off x="5191125" y="7559552"/>
          <a:ext cx="276225" cy="26523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badminton.boy.jp/&#31569;&#32043;&#37326;&#24066;&#12496;&#12489;&#12511;&#12531;&#12488;&#12531;&#21332;&#20250;/&#21508;&#31278;&#36039;&#26009;/04_&#19968;&#33324;&#31179;&#23395;&#22823;&#20250;/H24&#24180;&#24230;/&#22823;&#20250;&#35201;&#38917;&#65288;&#26696;&#65289;/ben/BAD/&#24066;&#21332;&#20250;/H20&#24180;&#24230;/&#24066;&#38263;&#26479;/ben/BAD/&#24066;&#21332;&#20250;/H19&#24180;&#24230;/&#21332;&#20250;/&#65320;19-1&#24066;&#21332;&#20250;&#26360;&#39006;&#65288;&#35199;&#23713;&#27663;&#12424;&#12426;&#12513;&#12540;&#12523;&#36865;&#20184;&#20998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badminton.boy.jp/Users/&#21069;&#20043;&#21407;/AppData/Local/Microsoft/Windows/Temporary%20Internet%20Files/Content.Outlook/AVAXKMFI/ben/BAD/&#24066;&#21332;&#20250;/H19&#24180;&#24230;/&#21332;&#20250;/&#65320;19-1&#24066;&#21332;&#20250;&#26360;&#39006;&#65288;&#35199;&#23713;&#27663;&#12424;&#12426;&#12513;&#12540;&#12523;&#36865;&#20184;&#20998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0001"/>
      <sheetName val="LIST500"/>
      <sheetName val="00001"/>
      <sheetName val="00002"/>
      <sheetName val="00003"/>
      <sheetName val="00004"/>
      <sheetName val="00005"/>
      <sheetName val="00006"/>
      <sheetName val="00007"/>
      <sheetName val="00010"/>
      <sheetName val="事業補助申請"/>
      <sheetName val="00100"/>
      <sheetName val="クラブ別会員数"/>
      <sheetName val="00211"/>
      <sheetName val="00212"/>
      <sheetName val="00213"/>
      <sheetName val="00200"/>
      <sheetName val="事業計画"/>
      <sheetName val="00400"/>
      <sheetName val="春季要綱"/>
      <sheetName val="春準備"/>
      <sheetName val="申込"/>
      <sheetName val="00511"/>
      <sheetName val="00512"/>
      <sheetName val="00513"/>
      <sheetName val="00514"/>
      <sheetName val="00515"/>
      <sheetName val="00516"/>
      <sheetName val="00800"/>
      <sheetName val="00900"/>
      <sheetName val="01000"/>
      <sheetName val="01100"/>
      <sheetName val="01400"/>
      <sheetName val="00701"/>
      <sheetName val="00702"/>
      <sheetName val="00703"/>
      <sheetName val="00704"/>
      <sheetName val="00705"/>
      <sheetName val="秋"/>
      <sheetName val="準備"/>
      <sheetName val="秋申込"/>
      <sheetName val="00804"/>
      <sheetName val="00805"/>
      <sheetName val="00806"/>
      <sheetName val="00807"/>
      <sheetName val="00901"/>
      <sheetName val="00902"/>
      <sheetName val="00903"/>
      <sheetName val="00904"/>
      <sheetName val="00905"/>
      <sheetName val="00906"/>
      <sheetName val="01001"/>
      <sheetName val="Sheet1"/>
      <sheetName val="01002"/>
      <sheetName val="01003"/>
      <sheetName val="01004"/>
      <sheetName val="01005"/>
      <sheetName val="01006"/>
      <sheetName val="01007"/>
      <sheetName val="01008"/>
      <sheetName val="01101"/>
    </sheetNames>
    <sheetDataSet>
      <sheetData sheetId="0">
        <row r="111">
          <cell r="C111" t="str">
            <v>◎</v>
          </cell>
        </row>
        <row r="112">
          <cell r="C112" t="str">
            <v>○</v>
          </cell>
        </row>
        <row r="113">
          <cell r="C113" t="str">
            <v>●</v>
          </cell>
        </row>
        <row r="114">
          <cell r="C114" t="str">
            <v>△</v>
          </cell>
        </row>
        <row r="115">
          <cell r="C115" t="str">
            <v>◇</v>
          </cell>
        </row>
        <row r="116">
          <cell r="C116" t="str">
            <v>□</v>
          </cell>
        </row>
        <row r="117">
          <cell r="C117" t="str">
            <v>■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6">
          <cell r="AA6">
            <v>1</v>
          </cell>
          <cell r="AB6" t="str">
            <v>北九州市</v>
          </cell>
          <cell r="AC6" t="str">
            <v>北九州</v>
          </cell>
          <cell r="AD6" t="str">
            <v>40100</v>
          </cell>
        </row>
        <row r="7">
          <cell r="AA7">
            <v>2</v>
          </cell>
          <cell r="AB7" t="str">
            <v>福岡市</v>
          </cell>
          <cell r="AC7" t="str">
            <v>福岡</v>
          </cell>
          <cell r="AD7" t="str">
            <v>40130</v>
          </cell>
        </row>
        <row r="8">
          <cell r="AA8">
            <v>3</v>
          </cell>
          <cell r="AB8" t="str">
            <v>久留米市</v>
          </cell>
          <cell r="AC8" t="str">
            <v>筑後</v>
          </cell>
          <cell r="AD8" t="str">
            <v>40203</v>
          </cell>
        </row>
        <row r="9">
          <cell r="AA9">
            <v>40</v>
          </cell>
          <cell r="AB9" t="str">
            <v>大牟田市</v>
          </cell>
          <cell r="AC9" t="str">
            <v>筑後</v>
          </cell>
          <cell r="AD9" t="str">
            <v>40202</v>
          </cell>
        </row>
        <row r="10">
          <cell r="AA10">
            <v>41</v>
          </cell>
          <cell r="AB10" t="str">
            <v>直方市</v>
          </cell>
          <cell r="AC10" t="str">
            <v>筑豊</v>
          </cell>
          <cell r="AD10" t="str">
            <v>40204</v>
          </cell>
        </row>
        <row r="11">
          <cell r="AA11">
            <v>42</v>
          </cell>
          <cell r="AB11" t="str">
            <v>飯塚市</v>
          </cell>
          <cell r="AC11" t="str">
            <v>筑豊</v>
          </cell>
          <cell r="AD11" t="str">
            <v>40205</v>
          </cell>
        </row>
        <row r="12">
          <cell r="AA12">
            <v>43</v>
          </cell>
          <cell r="AB12" t="str">
            <v>山田市</v>
          </cell>
          <cell r="AC12" t="str">
            <v>筑豊</v>
          </cell>
          <cell r="AD12" t="str">
            <v>40208</v>
          </cell>
        </row>
        <row r="13">
          <cell r="AA13">
            <v>44</v>
          </cell>
          <cell r="AB13" t="str">
            <v>大川市</v>
          </cell>
          <cell r="AC13" t="str">
            <v>筑後</v>
          </cell>
          <cell r="AD13" t="str">
            <v>40212</v>
          </cell>
        </row>
        <row r="14">
          <cell r="AA14">
            <v>45</v>
          </cell>
          <cell r="AB14" t="str">
            <v>中間市</v>
          </cell>
          <cell r="AC14" t="str">
            <v>北九州</v>
          </cell>
          <cell r="AD14" t="str">
            <v>40215</v>
          </cell>
        </row>
        <row r="15">
          <cell r="AA15">
            <v>46</v>
          </cell>
          <cell r="AB15" t="str">
            <v>小郡市</v>
          </cell>
          <cell r="AC15" t="str">
            <v>筑後</v>
          </cell>
          <cell r="AD15" t="str">
            <v>40216</v>
          </cell>
        </row>
        <row r="16">
          <cell r="AA16">
            <v>47</v>
          </cell>
          <cell r="AB16" t="str">
            <v>筑紫野市</v>
          </cell>
          <cell r="AC16" t="str">
            <v>福岡</v>
          </cell>
          <cell r="AD16" t="str">
            <v>40217</v>
          </cell>
        </row>
        <row r="17">
          <cell r="AA17">
            <v>48</v>
          </cell>
          <cell r="AB17" t="str">
            <v>春日市</v>
          </cell>
          <cell r="AC17" t="str">
            <v>福岡</v>
          </cell>
          <cell r="AD17" t="str">
            <v>40218</v>
          </cell>
        </row>
        <row r="18">
          <cell r="AA18">
            <v>49</v>
          </cell>
          <cell r="AB18" t="str">
            <v>大野城市</v>
          </cell>
          <cell r="AC18" t="str">
            <v>福岡</v>
          </cell>
          <cell r="AD18" t="str">
            <v>40219</v>
          </cell>
        </row>
        <row r="19">
          <cell r="AA19">
            <v>50</v>
          </cell>
          <cell r="AB19" t="str">
            <v>太宰府市</v>
          </cell>
          <cell r="AC19" t="str">
            <v>福岡</v>
          </cell>
          <cell r="AD19" t="str">
            <v>40221</v>
          </cell>
        </row>
        <row r="20">
          <cell r="AA20">
            <v>51</v>
          </cell>
          <cell r="AB20" t="str">
            <v>古賀市</v>
          </cell>
          <cell r="AC20" t="str">
            <v>福岡</v>
          </cell>
          <cell r="AD20" t="str">
            <v>40223</v>
          </cell>
        </row>
        <row r="21">
          <cell r="AA21">
            <v>52</v>
          </cell>
          <cell r="AB21" t="str">
            <v>福津市</v>
          </cell>
          <cell r="AC21" t="str">
            <v>福岡</v>
          </cell>
          <cell r="AD21" t="str">
            <v>40224</v>
          </cell>
        </row>
        <row r="22">
          <cell r="AA22">
            <v>53</v>
          </cell>
          <cell r="AB22" t="str">
            <v>うきは市</v>
          </cell>
          <cell r="AC22" t="str">
            <v>筑後</v>
          </cell>
          <cell r="AD22" t="str">
            <v>40225</v>
          </cell>
        </row>
        <row r="23">
          <cell r="AA23">
            <v>60</v>
          </cell>
          <cell r="AB23" t="str">
            <v>那珂川町</v>
          </cell>
          <cell r="AC23" t="str">
            <v>福岡</v>
          </cell>
          <cell r="AD23" t="str">
            <v>40305</v>
          </cell>
        </row>
        <row r="24">
          <cell r="AA24">
            <v>70</v>
          </cell>
          <cell r="AB24" t="str">
            <v>朝倉郡</v>
          </cell>
          <cell r="AC24" t="str">
            <v>筑後</v>
          </cell>
          <cell r="AD24" t="str">
            <v>40404</v>
          </cell>
        </row>
        <row r="25">
          <cell r="AA25">
            <v>71</v>
          </cell>
          <cell r="AB25" t="str">
            <v>嘉穂郡</v>
          </cell>
          <cell r="AC25" t="str">
            <v>筑豊</v>
          </cell>
          <cell r="AD25" t="str">
            <v>40420</v>
          </cell>
        </row>
        <row r="26">
          <cell r="AA26">
            <v>72</v>
          </cell>
          <cell r="AB26" t="str">
            <v>鞍手郡</v>
          </cell>
          <cell r="AC26" t="str">
            <v>筑豊</v>
          </cell>
          <cell r="AD26" t="str">
            <v>40400</v>
          </cell>
        </row>
        <row r="27">
          <cell r="AA27">
            <v>73</v>
          </cell>
          <cell r="AB27" t="str">
            <v>遠賀郡</v>
          </cell>
          <cell r="AC27" t="str">
            <v>北九州</v>
          </cell>
          <cell r="AD27" t="str">
            <v>40380</v>
          </cell>
        </row>
        <row r="28">
          <cell r="AA28">
            <v>74</v>
          </cell>
          <cell r="AB28" t="str">
            <v>糟屋郡</v>
          </cell>
          <cell r="AC28" t="str">
            <v>福岡</v>
          </cell>
          <cell r="AD28" t="str">
            <v>40340</v>
          </cell>
        </row>
        <row r="29">
          <cell r="AA29">
            <v>75</v>
          </cell>
          <cell r="AB29" t="str">
            <v>浮羽郡</v>
          </cell>
          <cell r="AC29" t="str">
            <v>筑後</v>
          </cell>
          <cell r="AD29" t="str">
            <v>40480</v>
          </cell>
        </row>
        <row r="30">
          <cell r="AA30">
            <v>90</v>
          </cell>
          <cell r="AB30" t="str">
            <v>糸島地区</v>
          </cell>
          <cell r="AC30" t="str">
            <v>福岡</v>
          </cell>
          <cell r="AD30" t="str">
            <v>40900</v>
          </cell>
        </row>
        <row r="31">
          <cell r="AA31">
            <v>91</v>
          </cell>
          <cell r="AB31" t="str">
            <v>田川地区</v>
          </cell>
          <cell r="AC31" t="str">
            <v>筑豊</v>
          </cell>
          <cell r="AD31" t="str">
            <v>40901</v>
          </cell>
        </row>
        <row r="32">
          <cell r="AA32">
            <v>92</v>
          </cell>
          <cell r="AB32" t="str">
            <v>柳川地区</v>
          </cell>
          <cell r="AC32" t="str">
            <v>筑後</v>
          </cell>
          <cell r="AD32" t="str">
            <v>40902</v>
          </cell>
        </row>
        <row r="33">
          <cell r="AA33">
            <v>93</v>
          </cell>
          <cell r="AB33" t="str">
            <v>宗像地区</v>
          </cell>
          <cell r="AC33" t="str">
            <v>福岡</v>
          </cell>
          <cell r="AD33" t="str">
            <v>40903</v>
          </cell>
        </row>
        <row r="34">
          <cell r="AA34">
            <v>94</v>
          </cell>
          <cell r="AB34" t="str">
            <v>京築地区</v>
          </cell>
          <cell r="AC34" t="str">
            <v>北九州</v>
          </cell>
          <cell r="AD34" t="str">
            <v>40904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0001"/>
      <sheetName val="LIST500"/>
      <sheetName val="00001"/>
      <sheetName val="00002"/>
      <sheetName val="00003"/>
      <sheetName val="00004"/>
      <sheetName val="00005"/>
      <sheetName val="00006"/>
      <sheetName val="00007"/>
      <sheetName val="00010"/>
      <sheetName val="事業補助申請"/>
      <sheetName val="00100"/>
      <sheetName val="クラブ別会員数"/>
      <sheetName val="00211"/>
      <sheetName val="00212"/>
      <sheetName val="00213"/>
      <sheetName val="00200"/>
      <sheetName val="事業計画"/>
      <sheetName val="00400"/>
      <sheetName val="春季要綱"/>
      <sheetName val="春準備"/>
      <sheetName val="申込"/>
      <sheetName val="00511"/>
      <sheetName val="00512"/>
      <sheetName val="00513"/>
      <sheetName val="00514"/>
      <sheetName val="00515"/>
      <sheetName val="00516"/>
      <sheetName val="00800"/>
      <sheetName val="00900"/>
      <sheetName val="01000"/>
      <sheetName val="01100"/>
      <sheetName val="01400"/>
      <sheetName val="00701"/>
      <sheetName val="00702"/>
      <sheetName val="00703"/>
      <sheetName val="00704"/>
      <sheetName val="00705"/>
      <sheetName val="秋"/>
      <sheetName val="準備"/>
      <sheetName val="秋申込"/>
      <sheetName val="00804"/>
      <sheetName val="00805"/>
      <sheetName val="00806"/>
      <sheetName val="00807"/>
      <sheetName val="00901"/>
      <sheetName val="00902"/>
      <sheetName val="00903"/>
      <sheetName val="00904"/>
      <sheetName val="00905"/>
      <sheetName val="00906"/>
      <sheetName val="01001"/>
      <sheetName val="Sheet1"/>
      <sheetName val="01002"/>
      <sheetName val="01003"/>
      <sheetName val="01004"/>
      <sheetName val="01005"/>
      <sheetName val="01006"/>
      <sheetName val="01007"/>
      <sheetName val="01008"/>
      <sheetName val="01101"/>
    </sheetNames>
    <sheetDataSet>
      <sheetData sheetId="0">
        <row r="111">
          <cell r="C111" t="str">
            <v>◎</v>
          </cell>
        </row>
        <row r="112">
          <cell r="C112" t="str">
            <v>○</v>
          </cell>
        </row>
        <row r="113">
          <cell r="C113" t="str">
            <v>●</v>
          </cell>
        </row>
        <row r="114">
          <cell r="C114" t="str">
            <v>△</v>
          </cell>
        </row>
        <row r="115">
          <cell r="C115" t="str">
            <v>◇</v>
          </cell>
        </row>
        <row r="116">
          <cell r="C116" t="str">
            <v>□</v>
          </cell>
        </row>
        <row r="117">
          <cell r="C117" t="str">
            <v>■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6">
          <cell r="AA6">
            <v>1</v>
          </cell>
          <cell r="AB6" t="str">
            <v>北九州市</v>
          </cell>
          <cell r="AC6" t="str">
            <v>北九州</v>
          </cell>
          <cell r="AD6" t="str">
            <v>40100</v>
          </cell>
        </row>
        <row r="7">
          <cell r="AA7">
            <v>2</v>
          </cell>
          <cell r="AB7" t="str">
            <v>福岡市</v>
          </cell>
          <cell r="AC7" t="str">
            <v>福岡</v>
          </cell>
          <cell r="AD7" t="str">
            <v>40130</v>
          </cell>
        </row>
        <row r="8">
          <cell r="AA8">
            <v>3</v>
          </cell>
          <cell r="AB8" t="str">
            <v>久留米市</v>
          </cell>
          <cell r="AC8" t="str">
            <v>筑後</v>
          </cell>
          <cell r="AD8" t="str">
            <v>40203</v>
          </cell>
        </row>
        <row r="9">
          <cell r="AA9">
            <v>40</v>
          </cell>
          <cell r="AB9" t="str">
            <v>大牟田市</v>
          </cell>
          <cell r="AC9" t="str">
            <v>筑後</v>
          </cell>
          <cell r="AD9" t="str">
            <v>40202</v>
          </cell>
        </row>
        <row r="10">
          <cell r="AA10">
            <v>41</v>
          </cell>
          <cell r="AB10" t="str">
            <v>直方市</v>
          </cell>
          <cell r="AC10" t="str">
            <v>筑豊</v>
          </cell>
          <cell r="AD10" t="str">
            <v>40204</v>
          </cell>
        </row>
        <row r="11">
          <cell r="AA11">
            <v>42</v>
          </cell>
          <cell r="AB11" t="str">
            <v>飯塚市</v>
          </cell>
          <cell r="AC11" t="str">
            <v>筑豊</v>
          </cell>
          <cell r="AD11" t="str">
            <v>40205</v>
          </cell>
        </row>
        <row r="12">
          <cell r="AA12">
            <v>43</v>
          </cell>
          <cell r="AB12" t="str">
            <v>山田市</v>
          </cell>
          <cell r="AC12" t="str">
            <v>筑豊</v>
          </cell>
          <cell r="AD12" t="str">
            <v>40208</v>
          </cell>
        </row>
        <row r="13">
          <cell r="AA13">
            <v>44</v>
          </cell>
          <cell r="AB13" t="str">
            <v>大川市</v>
          </cell>
          <cell r="AC13" t="str">
            <v>筑後</v>
          </cell>
          <cell r="AD13" t="str">
            <v>40212</v>
          </cell>
        </row>
        <row r="14">
          <cell r="AA14">
            <v>45</v>
          </cell>
          <cell r="AB14" t="str">
            <v>中間市</v>
          </cell>
          <cell r="AC14" t="str">
            <v>北九州</v>
          </cell>
          <cell r="AD14" t="str">
            <v>40215</v>
          </cell>
        </row>
        <row r="15">
          <cell r="AA15">
            <v>46</v>
          </cell>
          <cell r="AB15" t="str">
            <v>小郡市</v>
          </cell>
          <cell r="AC15" t="str">
            <v>筑後</v>
          </cell>
          <cell r="AD15" t="str">
            <v>40216</v>
          </cell>
        </row>
        <row r="16">
          <cell r="AA16">
            <v>47</v>
          </cell>
          <cell r="AB16" t="str">
            <v>筑紫野市</v>
          </cell>
          <cell r="AC16" t="str">
            <v>福岡</v>
          </cell>
          <cell r="AD16" t="str">
            <v>40217</v>
          </cell>
        </row>
        <row r="17">
          <cell r="AA17">
            <v>48</v>
          </cell>
          <cell r="AB17" t="str">
            <v>春日市</v>
          </cell>
          <cell r="AC17" t="str">
            <v>福岡</v>
          </cell>
          <cell r="AD17" t="str">
            <v>40218</v>
          </cell>
        </row>
        <row r="18">
          <cell r="AA18">
            <v>49</v>
          </cell>
          <cell r="AB18" t="str">
            <v>大野城市</v>
          </cell>
          <cell r="AC18" t="str">
            <v>福岡</v>
          </cell>
          <cell r="AD18" t="str">
            <v>40219</v>
          </cell>
        </row>
        <row r="19">
          <cell r="AA19">
            <v>50</v>
          </cell>
          <cell r="AB19" t="str">
            <v>太宰府市</v>
          </cell>
          <cell r="AC19" t="str">
            <v>福岡</v>
          </cell>
          <cell r="AD19" t="str">
            <v>40221</v>
          </cell>
        </row>
        <row r="20">
          <cell r="AA20">
            <v>51</v>
          </cell>
          <cell r="AB20" t="str">
            <v>古賀市</v>
          </cell>
          <cell r="AC20" t="str">
            <v>福岡</v>
          </cell>
          <cell r="AD20" t="str">
            <v>40223</v>
          </cell>
        </row>
        <row r="21">
          <cell r="AA21">
            <v>52</v>
          </cell>
          <cell r="AB21" t="str">
            <v>福津市</v>
          </cell>
          <cell r="AC21" t="str">
            <v>福岡</v>
          </cell>
          <cell r="AD21" t="str">
            <v>40224</v>
          </cell>
        </row>
        <row r="22">
          <cell r="AA22">
            <v>53</v>
          </cell>
          <cell r="AB22" t="str">
            <v>うきは市</v>
          </cell>
          <cell r="AC22" t="str">
            <v>筑後</v>
          </cell>
          <cell r="AD22" t="str">
            <v>40225</v>
          </cell>
        </row>
        <row r="23">
          <cell r="AA23">
            <v>60</v>
          </cell>
          <cell r="AB23" t="str">
            <v>那珂川町</v>
          </cell>
          <cell r="AC23" t="str">
            <v>福岡</v>
          </cell>
          <cell r="AD23" t="str">
            <v>40305</v>
          </cell>
        </row>
        <row r="24">
          <cell r="AA24">
            <v>70</v>
          </cell>
          <cell r="AB24" t="str">
            <v>朝倉郡</v>
          </cell>
          <cell r="AC24" t="str">
            <v>筑後</v>
          </cell>
          <cell r="AD24" t="str">
            <v>40404</v>
          </cell>
        </row>
        <row r="25">
          <cell r="AA25">
            <v>71</v>
          </cell>
          <cell r="AB25" t="str">
            <v>嘉穂郡</v>
          </cell>
          <cell r="AC25" t="str">
            <v>筑豊</v>
          </cell>
          <cell r="AD25" t="str">
            <v>40420</v>
          </cell>
        </row>
        <row r="26">
          <cell r="AA26">
            <v>72</v>
          </cell>
          <cell r="AB26" t="str">
            <v>鞍手郡</v>
          </cell>
          <cell r="AC26" t="str">
            <v>筑豊</v>
          </cell>
          <cell r="AD26" t="str">
            <v>40400</v>
          </cell>
        </row>
        <row r="27">
          <cell r="AA27">
            <v>73</v>
          </cell>
          <cell r="AB27" t="str">
            <v>遠賀郡</v>
          </cell>
          <cell r="AC27" t="str">
            <v>北九州</v>
          </cell>
          <cell r="AD27" t="str">
            <v>40380</v>
          </cell>
        </row>
        <row r="28">
          <cell r="AA28">
            <v>74</v>
          </cell>
          <cell r="AB28" t="str">
            <v>糟屋郡</v>
          </cell>
          <cell r="AC28" t="str">
            <v>福岡</v>
          </cell>
          <cell r="AD28" t="str">
            <v>40340</v>
          </cell>
        </row>
        <row r="29">
          <cell r="AA29">
            <v>75</v>
          </cell>
          <cell r="AB29" t="str">
            <v>浮羽郡</v>
          </cell>
          <cell r="AC29" t="str">
            <v>筑後</v>
          </cell>
          <cell r="AD29" t="str">
            <v>40480</v>
          </cell>
        </row>
        <row r="30">
          <cell r="AA30">
            <v>90</v>
          </cell>
          <cell r="AB30" t="str">
            <v>糸島地区</v>
          </cell>
          <cell r="AC30" t="str">
            <v>福岡</v>
          </cell>
          <cell r="AD30" t="str">
            <v>40900</v>
          </cell>
        </row>
        <row r="31">
          <cell r="AA31">
            <v>91</v>
          </cell>
          <cell r="AB31" t="str">
            <v>田川地区</v>
          </cell>
          <cell r="AC31" t="str">
            <v>筑豊</v>
          </cell>
          <cell r="AD31" t="str">
            <v>40901</v>
          </cell>
        </row>
        <row r="32">
          <cell r="AA32">
            <v>92</v>
          </cell>
          <cell r="AB32" t="str">
            <v>柳川地区</v>
          </cell>
          <cell r="AC32" t="str">
            <v>筑後</v>
          </cell>
          <cell r="AD32" t="str">
            <v>40902</v>
          </cell>
        </row>
        <row r="33">
          <cell r="AA33">
            <v>93</v>
          </cell>
          <cell r="AB33" t="str">
            <v>宗像地区</v>
          </cell>
          <cell r="AC33" t="str">
            <v>福岡</v>
          </cell>
          <cell r="AD33" t="str">
            <v>40903</v>
          </cell>
        </row>
        <row r="34">
          <cell r="AA34">
            <v>94</v>
          </cell>
          <cell r="AB34" t="str">
            <v>京築地区</v>
          </cell>
          <cell r="AC34" t="str">
            <v>北九州</v>
          </cell>
          <cell r="AD34" t="str">
            <v>40904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7"/>
  <sheetViews>
    <sheetView showGridLines="0" tabSelected="1" zoomScaleNormal="100" zoomScaleSheetLayoutView="100" workbookViewId="0">
      <selection activeCell="J1" sqref="J1"/>
    </sheetView>
  </sheetViews>
  <sheetFormatPr defaultColWidth="9" defaultRowHeight="21" customHeight="1"/>
  <cols>
    <col min="1" max="1" width="1.75" style="1" customWidth="1"/>
    <col min="2" max="2" width="13.5" style="1" customWidth="1"/>
    <col min="3" max="4" width="11.125" style="1" customWidth="1"/>
    <col min="5" max="5" width="15.75" style="1" customWidth="1"/>
    <col min="6" max="6" width="9" style="1"/>
    <col min="7" max="7" width="6.625" style="1" customWidth="1"/>
    <col min="8" max="8" width="6.75" style="1" customWidth="1"/>
    <col min="9" max="9" width="14.75" style="1" customWidth="1"/>
    <col min="10" max="10" width="7.75" style="1" customWidth="1"/>
    <col min="11" max="11" width="1.75" style="1" customWidth="1"/>
    <col min="12" max="16384" width="9" style="1"/>
  </cols>
  <sheetData>
    <row r="1" spans="1:10" ht="27" customHeight="1">
      <c r="A1" s="100" t="s">
        <v>92</v>
      </c>
      <c r="B1" s="100"/>
      <c r="C1" s="100"/>
      <c r="D1" s="100"/>
      <c r="E1" s="100"/>
      <c r="F1" s="100"/>
      <c r="G1" s="100"/>
      <c r="H1" s="100"/>
      <c r="I1" s="100"/>
    </row>
    <row r="2" spans="1:10" ht="17.25">
      <c r="A2" s="26"/>
      <c r="B2" s="26"/>
      <c r="C2" s="31" t="s">
        <v>25</v>
      </c>
      <c r="D2" s="26"/>
      <c r="E2" s="26"/>
      <c r="F2" s="26"/>
      <c r="G2" s="26"/>
      <c r="H2" s="26"/>
      <c r="I2" s="26"/>
    </row>
    <row r="3" spans="1:10" ht="17.25">
      <c r="A3" s="26"/>
      <c r="B3" s="26"/>
      <c r="C3" s="31" t="s">
        <v>26</v>
      </c>
      <c r="D3" s="26"/>
      <c r="E3" s="26"/>
      <c r="F3" s="26"/>
      <c r="G3" s="26"/>
      <c r="H3" s="26"/>
      <c r="I3" s="26"/>
    </row>
    <row r="4" spans="1:10" ht="21.75" customHeight="1">
      <c r="A4" s="2"/>
      <c r="B4" s="3" t="s">
        <v>0</v>
      </c>
      <c r="C4" s="102"/>
      <c r="D4" s="103"/>
      <c r="E4" s="104"/>
      <c r="F4" s="111" t="s">
        <v>1</v>
      </c>
      <c r="G4" s="112"/>
      <c r="H4" s="102"/>
      <c r="I4" s="103"/>
      <c r="J4" s="104"/>
    </row>
    <row r="5" spans="1:10" ht="21.75" customHeight="1">
      <c r="A5" s="2"/>
      <c r="B5" s="3" t="s">
        <v>2</v>
      </c>
      <c r="C5" s="102"/>
      <c r="D5" s="103"/>
      <c r="E5" s="104"/>
      <c r="F5" s="111" t="s">
        <v>3</v>
      </c>
      <c r="G5" s="112"/>
      <c r="H5" s="102"/>
      <c r="I5" s="103"/>
      <c r="J5" s="104"/>
    </row>
    <row r="6" spans="1:10" ht="21.75" customHeight="1">
      <c r="A6" s="2"/>
      <c r="B6" s="75" t="s">
        <v>24</v>
      </c>
      <c r="C6" s="105"/>
      <c r="D6" s="113"/>
      <c r="E6" s="114"/>
      <c r="F6" s="111" t="s">
        <v>23</v>
      </c>
      <c r="G6" s="112"/>
      <c r="H6" s="105"/>
      <c r="I6" s="106"/>
      <c r="J6" s="107"/>
    </row>
    <row r="7" spans="1:10" ht="21.75" customHeight="1">
      <c r="A7" s="2"/>
      <c r="B7" s="3" t="s">
        <v>4</v>
      </c>
      <c r="C7" s="78"/>
      <c r="D7" s="101"/>
      <c r="E7" s="15" t="s">
        <v>5</v>
      </c>
      <c r="F7" s="111" t="s">
        <v>6</v>
      </c>
      <c r="G7" s="112"/>
      <c r="H7" s="108">
        <f>I12+I25+I38+申込書②!I11+申込書②!I24+申込書②!I37</f>
        <v>0</v>
      </c>
      <c r="I7" s="109"/>
      <c r="J7" s="110"/>
    </row>
    <row r="8" spans="1:10" ht="5.25" customHeight="1" thickBot="1"/>
    <row r="9" spans="1:10" ht="20.25" customHeight="1">
      <c r="B9" s="5" t="s">
        <v>7</v>
      </c>
      <c r="C9" s="84"/>
      <c r="D9" s="85"/>
      <c r="E9" s="86"/>
      <c r="F9" s="92" t="s">
        <v>8</v>
      </c>
      <c r="G9" s="92"/>
      <c r="H9" s="6">
        <f>SUM(H13:H20)</f>
        <v>0</v>
      </c>
      <c r="I9" s="90" t="s">
        <v>22</v>
      </c>
    </row>
    <row r="10" spans="1:10" ht="20.25" customHeight="1" thickBot="1">
      <c r="B10" s="7" t="s">
        <v>9</v>
      </c>
      <c r="C10" s="87"/>
      <c r="D10" s="88"/>
      <c r="E10" s="89"/>
      <c r="F10" s="93" t="s">
        <v>10</v>
      </c>
      <c r="G10" s="93"/>
      <c r="H10" s="8" t="str">
        <f>IF(ISERROR(AVERAGE(H13:H20)),"0",AVERAGE(H13:H20))</f>
        <v>0</v>
      </c>
      <c r="I10" s="91"/>
    </row>
    <row r="11" spans="1:10" ht="20.25" customHeight="1" thickBot="1">
      <c r="B11" s="9" t="s">
        <v>11</v>
      </c>
      <c r="C11" s="94" t="s">
        <v>12</v>
      </c>
      <c r="D11" s="95"/>
      <c r="E11" s="10" t="s">
        <v>13</v>
      </c>
      <c r="F11" s="94" t="s">
        <v>14</v>
      </c>
      <c r="G11" s="95"/>
      <c r="H11" s="11" t="s">
        <v>15</v>
      </c>
      <c r="I11" s="91"/>
    </row>
    <row r="12" spans="1:10" ht="20.25" customHeight="1" thickTop="1" thickBot="1">
      <c r="B12" s="16" t="s">
        <v>16</v>
      </c>
      <c r="C12" s="76" t="s">
        <v>17</v>
      </c>
      <c r="D12" s="77"/>
      <c r="E12" s="17" t="s">
        <v>21</v>
      </c>
      <c r="F12" s="96" t="s">
        <v>20</v>
      </c>
      <c r="G12" s="97"/>
      <c r="H12" s="18">
        <v>80</v>
      </c>
      <c r="I12" s="25"/>
    </row>
    <row r="13" spans="1:10" ht="20.25" customHeight="1">
      <c r="B13" s="12">
        <v>1</v>
      </c>
      <c r="C13" s="98"/>
      <c r="D13" s="99"/>
      <c r="E13" s="19"/>
      <c r="F13" s="98"/>
      <c r="G13" s="99"/>
      <c r="H13" s="29"/>
      <c r="I13" s="32"/>
    </row>
    <row r="14" spans="1:10" ht="20.25" customHeight="1">
      <c r="B14" s="13">
        <v>2</v>
      </c>
      <c r="C14" s="78"/>
      <c r="D14" s="79"/>
      <c r="E14" s="20"/>
      <c r="F14" s="78"/>
      <c r="G14" s="79"/>
      <c r="H14" s="23"/>
      <c r="I14" s="33"/>
    </row>
    <row r="15" spans="1:10" ht="20.25" customHeight="1">
      <c r="B15" s="13">
        <v>3</v>
      </c>
      <c r="C15" s="78"/>
      <c r="D15" s="79"/>
      <c r="E15" s="20"/>
      <c r="F15" s="78"/>
      <c r="G15" s="79"/>
      <c r="H15" s="23"/>
      <c r="I15" s="33"/>
    </row>
    <row r="16" spans="1:10" ht="20.25" customHeight="1">
      <c r="B16" s="13">
        <v>4</v>
      </c>
      <c r="C16" s="78"/>
      <c r="D16" s="79"/>
      <c r="E16" s="20"/>
      <c r="F16" s="78"/>
      <c r="G16" s="79"/>
      <c r="H16" s="23"/>
      <c r="I16" s="33"/>
    </row>
    <row r="17" spans="2:9" ht="20.25" customHeight="1">
      <c r="B17" s="13">
        <v>5</v>
      </c>
      <c r="C17" s="78"/>
      <c r="D17" s="79"/>
      <c r="E17" s="20"/>
      <c r="F17" s="78"/>
      <c r="G17" s="79"/>
      <c r="H17" s="23"/>
      <c r="I17" s="33"/>
    </row>
    <row r="18" spans="2:9" ht="20.25" customHeight="1">
      <c r="B18" s="13">
        <v>6</v>
      </c>
      <c r="C18" s="78"/>
      <c r="D18" s="79"/>
      <c r="E18" s="20"/>
      <c r="F18" s="78"/>
      <c r="G18" s="79"/>
      <c r="H18" s="23"/>
      <c r="I18" s="33"/>
    </row>
    <row r="19" spans="2:9" ht="20.25" customHeight="1">
      <c r="B19" s="13">
        <v>7</v>
      </c>
      <c r="C19" s="78"/>
      <c r="D19" s="79"/>
      <c r="E19" s="20"/>
      <c r="F19" s="78"/>
      <c r="G19" s="79"/>
      <c r="H19" s="30"/>
      <c r="I19" s="33"/>
    </row>
    <row r="20" spans="2:9" ht="20.25" customHeight="1" thickBot="1">
      <c r="B20" s="14">
        <v>8</v>
      </c>
      <c r="C20" s="80"/>
      <c r="D20" s="81"/>
      <c r="E20" s="21"/>
      <c r="F20" s="80"/>
      <c r="G20" s="81"/>
      <c r="H20" s="24"/>
      <c r="I20" s="34"/>
    </row>
    <row r="21" spans="2:9" ht="5.25" customHeight="1" thickBot="1"/>
    <row r="22" spans="2:9" ht="20.25" customHeight="1">
      <c r="B22" s="5" t="s">
        <v>18</v>
      </c>
      <c r="C22" s="84"/>
      <c r="D22" s="85"/>
      <c r="E22" s="86"/>
      <c r="F22" s="92" t="s">
        <v>8</v>
      </c>
      <c r="G22" s="92"/>
      <c r="H22" s="6">
        <f>SUM(H26:H33)</f>
        <v>0</v>
      </c>
      <c r="I22" s="90" t="s">
        <v>22</v>
      </c>
    </row>
    <row r="23" spans="2:9" ht="20.25" customHeight="1" thickBot="1">
      <c r="B23" s="7" t="s">
        <v>9</v>
      </c>
      <c r="C23" s="87"/>
      <c r="D23" s="88"/>
      <c r="E23" s="89"/>
      <c r="F23" s="93" t="s">
        <v>10</v>
      </c>
      <c r="G23" s="93"/>
      <c r="H23" s="8" t="str">
        <f>IF(ISERROR(AVERAGE(H26:H33)),"0",AVERAGE(H26:H33))</f>
        <v>0</v>
      </c>
      <c r="I23" s="91"/>
    </row>
    <row r="24" spans="2:9" ht="20.25" customHeight="1" thickBot="1">
      <c r="B24" s="9" t="s">
        <v>11</v>
      </c>
      <c r="C24" s="94" t="s">
        <v>12</v>
      </c>
      <c r="D24" s="95"/>
      <c r="E24" s="10" t="s">
        <v>13</v>
      </c>
      <c r="F24" s="94" t="s">
        <v>14</v>
      </c>
      <c r="G24" s="95"/>
      <c r="H24" s="11" t="s">
        <v>15</v>
      </c>
      <c r="I24" s="91"/>
    </row>
    <row r="25" spans="2:9" ht="20.25" customHeight="1" thickTop="1" thickBot="1">
      <c r="B25" s="16" t="s">
        <v>16</v>
      </c>
      <c r="C25" s="76" t="s">
        <v>17</v>
      </c>
      <c r="D25" s="77"/>
      <c r="E25" s="17" t="s">
        <v>21</v>
      </c>
      <c r="F25" s="96" t="s">
        <v>20</v>
      </c>
      <c r="G25" s="97"/>
      <c r="H25" s="18">
        <v>80</v>
      </c>
      <c r="I25" s="25"/>
    </row>
    <row r="26" spans="2:9" ht="20.25" customHeight="1">
      <c r="B26" s="12">
        <v>1</v>
      </c>
      <c r="C26" s="82"/>
      <c r="D26" s="83"/>
      <c r="E26" s="19"/>
      <c r="F26" s="98"/>
      <c r="G26" s="99"/>
      <c r="H26" s="22"/>
      <c r="I26" s="32"/>
    </row>
    <row r="27" spans="2:9" ht="20.25" customHeight="1">
      <c r="B27" s="13">
        <v>2</v>
      </c>
      <c r="C27" s="78"/>
      <c r="D27" s="79"/>
      <c r="E27" s="20"/>
      <c r="F27" s="78"/>
      <c r="G27" s="79"/>
      <c r="H27" s="23"/>
      <c r="I27" s="33"/>
    </row>
    <row r="28" spans="2:9" ht="20.25" customHeight="1">
      <c r="B28" s="13">
        <v>3</v>
      </c>
      <c r="C28" s="78"/>
      <c r="D28" s="79"/>
      <c r="E28" s="20"/>
      <c r="F28" s="78"/>
      <c r="G28" s="79"/>
      <c r="H28" s="23"/>
      <c r="I28" s="33"/>
    </row>
    <row r="29" spans="2:9" ht="20.25" customHeight="1">
      <c r="B29" s="13">
        <v>4</v>
      </c>
      <c r="C29" s="78"/>
      <c r="D29" s="79"/>
      <c r="E29" s="20"/>
      <c r="F29" s="78"/>
      <c r="G29" s="79"/>
      <c r="H29" s="23"/>
      <c r="I29" s="33"/>
    </row>
    <row r="30" spans="2:9" ht="20.25" customHeight="1">
      <c r="B30" s="13">
        <v>5</v>
      </c>
      <c r="C30" s="78"/>
      <c r="D30" s="79"/>
      <c r="E30" s="20"/>
      <c r="F30" s="78"/>
      <c r="G30" s="79"/>
      <c r="H30" s="23"/>
      <c r="I30" s="33"/>
    </row>
    <row r="31" spans="2:9" ht="20.25" customHeight="1">
      <c r="B31" s="13">
        <v>6</v>
      </c>
      <c r="C31" s="78"/>
      <c r="D31" s="79"/>
      <c r="E31" s="20"/>
      <c r="F31" s="78"/>
      <c r="G31" s="79"/>
      <c r="H31" s="23"/>
      <c r="I31" s="33"/>
    </row>
    <row r="32" spans="2:9" ht="20.25" customHeight="1">
      <c r="B32" s="13">
        <v>7</v>
      </c>
      <c r="C32" s="78"/>
      <c r="D32" s="79"/>
      <c r="E32" s="20"/>
      <c r="F32" s="78"/>
      <c r="G32" s="79"/>
      <c r="H32" s="23"/>
      <c r="I32" s="33"/>
    </row>
    <row r="33" spans="2:9" ht="20.25" customHeight="1" thickBot="1">
      <c r="B33" s="14">
        <v>8</v>
      </c>
      <c r="C33" s="80"/>
      <c r="D33" s="81"/>
      <c r="E33" s="21"/>
      <c r="F33" s="80"/>
      <c r="G33" s="81"/>
      <c r="H33" s="24"/>
      <c r="I33" s="34"/>
    </row>
    <row r="34" spans="2:9" ht="5.25" customHeight="1" thickBot="1"/>
    <row r="35" spans="2:9" ht="20.25" customHeight="1">
      <c r="B35" s="5" t="s">
        <v>19</v>
      </c>
      <c r="C35" s="84"/>
      <c r="D35" s="85"/>
      <c r="E35" s="86"/>
      <c r="F35" s="92" t="s">
        <v>8</v>
      </c>
      <c r="G35" s="92"/>
      <c r="H35" s="6">
        <f>SUM(H39:H46)</f>
        <v>0</v>
      </c>
      <c r="I35" s="90" t="s">
        <v>22</v>
      </c>
    </row>
    <row r="36" spans="2:9" ht="20.25" customHeight="1" thickBot="1">
      <c r="B36" s="7" t="s">
        <v>9</v>
      </c>
      <c r="C36" s="87"/>
      <c r="D36" s="88"/>
      <c r="E36" s="89"/>
      <c r="F36" s="93" t="s">
        <v>10</v>
      </c>
      <c r="G36" s="93"/>
      <c r="H36" s="8" t="str">
        <f>IF(ISERROR(AVERAGE(H39:H46)),"0",AVERAGE(H39:H46))</f>
        <v>0</v>
      </c>
      <c r="I36" s="91"/>
    </row>
    <row r="37" spans="2:9" ht="20.25" customHeight="1" thickBot="1">
      <c r="B37" s="9" t="s">
        <v>11</v>
      </c>
      <c r="C37" s="94" t="s">
        <v>12</v>
      </c>
      <c r="D37" s="95"/>
      <c r="E37" s="10" t="s">
        <v>13</v>
      </c>
      <c r="F37" s="94" t="s">
        <v>14</v>
      </c>
      <c r="G37" s="95"/>
      <c r="H37" s="11" t="s">
        <v>15</v>
      </c>
      <c r="I37" s="91"/>
    </row>
    <row r="38" spans="2:9" ht="20.25" customHeight="1" thickTop="1" thickBot="1">
      <c r="B38" s="16" t="s">
        <v>16</v>
      </c>
      <c r="C38" s="76" t="s">
        <v>17</v>
      </c>
      <c r="D38" s="77"/>
      <c r="E38" s="17" t="s">
        <v>21</v>
      </c>
      <c r="F38" s="96" t="s">
        <v>20</v>
      </c>
      <c r="G38" s="97"/>
      <c r="H38" s="18">
        <v>80</v>
      </c>
      <c r="I38" s="25">
        <v>0</v>
      </c>
    </row>
    <row r="39" spans="2:9" ht="20.25" customHeight="1">
      <c r="B39" s="12">
        <v>1</v>
      </c>
      <c r="C39" s="82"/>
      <c r="D39" s="83"/>
      <c r="E39" s="19"/>
      <c r="F39" s="98"/>
      <c r="G39" s="99"/>
      <c r="H39" s="22"/>
      <c r="I39" s="32"/>
    </row>
    <row r="40" spans="2:9" ht="20.25" customHeight="1">
      <c r="B40" s="13">
        <v>2</v>
      </c>
      <c r="C40" s="78"/>
      <c r="D40" s="79"/>
      <c r="E40" s="20"/>
      <c r="F40" s="78"/>
      <c r="G40" s="79"/>
      <c r="H40" s="23"/>
      <c r="I40" s="33"/>
    </row>
    <row r="41" spans="2:9" ht="20.25" customHeight="1">
      <c r="B41" s="13">
        <v>3</v>
      </c>
      <c r="C41" s="78"/>
      <c r="D41" s="79"/>
      <c r="E41" s="20"/>
      <c r="F41" s="78"/>
      <c r="G41" s="79"/>
      <c r="H41" s="23"/>
      <c r="I41" s="33"/>
    </row>
    <row r="42" spans="2:9" ht="20.25" customHeight="1">
      <c r="B42" s="13">
        <v>4</v>
      </c>
      <c r="C42" s="78"/>
      <c r="D42" s="79"/>
      <c r="E42" s="20"/>
      <c r="F42" s="78"/>
      <c r="G42" s="79"/>
      <c r="H42" s="23"/>
      <c r="I42" s="33"/>
    </row>
    <row r="43" spans="2:9" ht="20.25" customHeight="1">
      <c r="B43" s="13">
        <v>5</v>
      </c>
      <c r="C43" s="78"/>
      <c r="D43" s="79"/>
      <c r="E43" s="20"/>
      <c r="F43" s="78"/>
      <c r="G43" s="79"/>
      <c r="H43" s="23"/>
      <c r="I43" s="33"/>
    </row>
    <row r="44" spans="2:9" ht="20.25" customHeight="1">
      <c r="B44" s="13">
        <v>6</v>
      </c>
      <c r="C44" s="78"/>
      <c r="D44" s="79"/>
      <c r="E44" s="20"/>
      <c r="F44" s="27"/>
      <c r="G44" s="28"/>
      <c r="H44" s="23"/>
      <c r="I44" s="33"/>
    </row>
    <row r="45" spans="2:9" ht="20.25" customHeight="1">
      <c r="B45" s="13">
        <v>7</v>
      </c>
      <c r="C45" s="78"/>
      <c r="D45" s="79"/>
      <c r="E45" s="20"/>
      <c r="F45" s="27"/>
      <c r="G45" s="28"/>
      <c r="H45" s="23"/>
      <c r="I45" s="33"/>
    </row>
    <row r="46" spans="2:9" ht="20.25" customHeight="1" thickBot="1">
      <c r="B46" s="14">
        <v>8</v>
      </c>
      <c r="C46" s="80"/>
      <c r="D46" s="81"/>
      <c r="E46" s="21"/>
      <c r="F46" s="80"/>
      <c r="G46" s="81"/>
      <c r="H46" s="24"/>
      <c r="I46" s="34"/>
    </row>
    <row r="47" spans="2:9" ht="5.25" customHeight="1"/>
  </sheetData>
  <mergeCells count="86">
    <mergeCell ref="I22:I24"/>
    <mergeCell ref="F27:G27"/>
    <mergeCell ref="H5:J5"/>
    <mergeCell ref="I9:I11"/>
    <mergeCell ref="F29:G29"/>
    <mergeCell ref="F28:G28"/>
    <mergeCell ref="C12:D12"/>
    <mergeCell ref="F12:G12"/>
    <mergeCell ref="C13:D13"/>
    <mergeCell ref="F13:G13"/>
    <mergeCell ref="C14:D14"/>
    <mergeCell ref="F14:G14"/>
    <mergeCell ref="F19:G19"/>
    <mergeCell ref="F20:G20"/>
    <mergeCell ref="F15:G15"/>
    <mergeCell ref="C16:D16"/>
    <mergeCell ref="F16:G16"/>
    <mergeCell ref="F25:G25"/>
    <mergeCell ref="F22:G22"/>
    <mergeCell ref="C17:D17"/>
    <mergeCell ref="F32:G32"/>
    <mergeCell ref="F33:G33"/>
    <mergeCell ref="F18:G18"/>
    <mergeCell ref="F26:G26"/>
    <mergeCell ref="C5:E5"/>
    <mergeCell ref="F6:G6"/>
    <mergeCell ref="C6:E6"/>
    <mergeCell ref="F23:G23"/>
    <mergeCell ref="C24:D24"/>
    <mergeCell ref="F24:G24"/>
    <mergeCell ref="F17:G17"/>
    <mergeCell ref="F30:G30"/>
    <mergeCell ref="C31:D31"/>
    <mergeCell ref="F31:G31"/>
    <mergeCell ref="C33:D33"/>
    <mergeCell ref="C15:D15"/>
    <mergeCell ref="A1:I1"/>
    <mergeCell ref="F9:G9"/>
    <mergeCell ref="F10:G10"/>
    <mergeCell ref="C11:D11"/>
    <mergeCell ref="F11:G11"/>
    <mergeCell ref="C7:D7"/>
    <mergeCell ref="H4:J4"/>
    <mergeCell ref="H6:J6"/>
    <mergeCell ref="C9:E9"/>
    <mergeCell ref="H7:J7"/>
    <mergeCell ref="C4:E4"/>
    <mergeCell ref="C10:E10"/>
    <mergeCell ref="F4:G4"/>
    <mergeCell ref="F5:G5"/>
    <mergeCell ref="F7:G7"/>
    <mergeCell ref="C41:D41"/>
    <mergeCell ref="F41:G41"/>
    <mergeCell ref="C38:D38"/>
    <mergeCell ref="F38:G38"/>
    <mergeCell ref="F39:G39"/>
    <mergeCell ref="F40:G40"/>
    <mergeCell ref="C40:D40"/>
    <mergeCell ref="I35:I37"/>
    <mergeCell ref="C36:E36"/>
    <mergeCell ref="F35:G35"/>
    <mergeCell ref="F36:G36"/>
    <mergeCell ref="C37:D37"/>
    <mergeCell ref="F37:G37"/>
    <mergeCell ref="C35:E35"/>
    <mergeCell ref="C42:D42"/>
    <mergeCell ref="F42:G42"/>
    <mergeCell ref="C43:D43"/>
    <mergeCell ref="F43:G43"/>
    <mergeCell ref="C46:D46"/>
    <mergeCell ref="F46:G46"/>
    <mergeCell ref="C44:D44"/>
    <mergeCell ref="C45:D45"/>
    <mergeCell ref="C25:D25"/>
    <mergeCell ref="C18:D18"/>
    <mergeCell ref="C19:D19"/>
    <mergeCell ref="C20:D20"/>
    <mergeCell ref="C39:D39"/>
    <mergeCell ref="C29:D29"/>
    <mergeCell ref="C26:D26"/>
    <mergeCell ref="C32:D32"/>
    <mergeCell ref="C27:D27"/>
    <mergeCell ref="C28:D28"/>
    <mergeCell ref="C30:D30"/>
    <mergeCell ref="C22:E22"/>
    <mergeCell ref="C23:E23"/>
  </mergeCells>
  <phoneticPr fontId="2"/>
  <dataValidations count="2">
    <dataValidation type="list" allowBlank="1" showInputMessage="1" showErrorMessage="1" sqref="F38:G46 F12:G20 F25:G33" xr:uid="{00000000-0002-0000-0000-000000000000}">
      <formula1>"男,女"</formula1>
    </dataValidation>
    <dataValidation type="whole" allowBlank="1" showInputMessage="1" showErrorMessage="1" sqref="H38:H46 H25:H33 H12:H20" xr:uid="{00000000-0002-0000-0000-000001000000}">
      <formula1>0</formula1>
      <formula2>100</formula2>
    </dataValidation>
  </dataValidations>
  <printOptions horizontalCentered="1"/>
  <pageMargins left="0.59055118110236227" right="0.39370078740157483" top="0.39370078740157483" bottom="0.39370078740157483" header="0.19685039370078741" footer="0.19685039370078741"/>
  <pageSetup paperSize="9" scale="96" orientation="portrait" r:id="rId1"/>
  <headerFooter alignWithMargins="0"/>
  <ignoredErrors>
    <ignoredError sqref="H22:H23 H35:H3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46"/>
  <sheetViews>
    <sheetView showGridLines="0" zoomScaleNormal="100" zoomScaleSheetLayoutView="100" workbookViewId="0">
      <selection activeCell="C17" sqref="C17:D17"/>
    </sheetView>
  </sheetViews>
  <sheetFormatPr defaultColWidth="9" defaultRowHeight="21" customHeight="1"/>
  <cols>
    <col min="1" max="1" width="1.75" style="1" customWidth="1"/>
    <col min="2" max="2" width="13.5" style="1" customWidth="1"/>
    <col min="3" max="4" width="11.125" style="1" customWidth="1"/>
    <col min="5" max="5" width="15.75" style="1" customWidth="1"/>
    <col min="6" max="6" width="9" style="1"/>
    <col min="7" max="7" width="6.625" style="1" customWidth="1"/>
    <col min="8" max="8" width="6.75" style="1" customWidth="1"/>
    <col min="9" max="9" width="14.75" style="1" customWidth="1"/>
    <col min="10" max="10" width="7.75" style="1" customWidth="1"/>
    <col min="11" max="11" width="1.75" style="1" customWidth="1"/>
    <col min="12" max="16384" width="9" style="1"/>
  </cols>
  <sheetData>
    <row r="1" spans="1:10" ht="27" customHeight="1">
      <c r="A1" s="100" t="str">
        <f>申込書①!A1</f>
        <v>第４６回 筑紫野市春季バドミントン大会（団体戦）　参加申込書</v>
      </c>
      <c r="B1" s="100"/>
      <c r="C1" s="100"/>
      <c r="D1" s="100"/>
      <c r="E1" s="100"/>
      <c r="F1" s="100"/>
      <c r="G1" s="100"/>
      <c r="H1" s="100"/>
      <c r="I1" s="100"/>
    </row>
    <row r="2" spans="1:10" ht="17.25">
      <c r="A2" s="26"/>
      <c r="B2" s="26"/>
      <c r="C2" s="31" t="s">
        <v>25</v>
      </c>
      <c r="D2" s="26"/>
      <c r="E2" s="26"/>
      <c r="F2" s="26"/>
      <c r="G2" s="26"/>
      <c r="H2" s="26"/>
      <c r="I2" s="26"/>
    </row>
    <row r="3" spans="1:10" ht="21.75" customHeight="1">
      <c r="A3" s="2"/>
      <c r="B3" s="3" t="s">
        <v>0</v>
      </c>
      <c r="C3" s="115">
        <f>申込書①!C4</f>
        <v>0</v>
      </c>
      <c r="D3" s="116"/>
      <c r="E3" s="117"/>
      <c r="F3" s="111" t="s">
        <v>1</v>
      </c>
      <c r="G3" s="112"/>
      <c r="H3" s="115">
        <f>申込書①!H4</f>
        <v>0</v>
      </c>
      <c r="I3" s="116"/>
      <c r="J3" s="117"/>
    </row>
    <row r="4" spans="1:10" ht="21.75" customHeight="1">
      <c r="A4" s="2"/>
      <c r="B4" s="3" t="s">
        <v>2</v>
      </c>
      <c r="C4" s="115">
        <f>申込書①!C5</f>
        <v>0</v>
      </c>
      <c r="D4" s="116"/>
      <c r="E4" s="117"/>
      <c r="F4" s="111" t="s">
        <v>3</v>
      </c>
      <c r="G4" s="112"/>
      <c r="H4" s="115">
        <f>申込書①!H5</f>
        <v>0</v>
      </c>
      <c r="I4" s="116"/>
      <c r="J4" s="117"/>
    </row>
    <row r="5" spans="1:10" ht="21.75" customHeight="1">
      <c r="A5" s="2"/>
      <c r="B5" s="75" t="s">
        <v>24</v>
      </c>
      <c r="C5" s="126">
        <f>申込書①!C6</f>
        <v>0</v>
      </c>
      <c r="D5" s="119"/>
      <c r="E5" s="120"/>
      <c r="F5" s="111" t="s">
        <v>23</v>
      </c>
      <c r="G5" s="112"/>
      <c r="H5" s="118">
        <f>申込書①!H6</f>
        <v>0</v>
      </c>
      <c r="I5" s="119"/>
      <c r="J5" s="120"/>
    </row>
    <row r="6" spans="1:10" ht="21.75" customHeight="1">
      <c r="A6" s="2"/>
      <c r="B6" s="3" t="s">
        <v>4</v>
      </c>
      <c r="C6" s="121">
        <f>申込書①!C7</f>
        <v>0</v>
      </c>
      <c r="D6" s="122"/>
      <c r="E6" s="15" t="s">
        <v>5</v>
      </c>
      <c r="F6" s="111" t="s">
        <v>6</v>
      </c>
      <c r="G6" s="112"/>
      <c r="H6" s="123"/>
      <c r="I6" s="124"/>
      <c r="J6" s="125"/>
    </row>
    <row r="7" spans="1:10" ht="5.25" customHeight="1" thickBot="1"/>
    <row r="8" spans="1:10" ht="20.25" customHeight="1">
      <c r="B8" s="5" t="s">
        <v>89</v>
      </c>
      <c r="C8" s="84"/>
      <c r="D8" s="85"/>
      <c r="E8" s="86"/>
      <c r="F8" s="92" t="s">
        <v>8</v>
      </c>
      <c r="G8" s="92"/>
      <c r="H8" s="6">
        <f>SUM(H12:H19)</f>
        <v>0</v>
      </c>
      <c r="I8" s="90" t="s">
        <v>22</v>
      </c>
    </row>
    <row r="9" spans="1:10" ht="20.25" customHeight="1" thickBot="1">
      <c r="B9" s="7" t="s">
        <v>9</v>
      </c>
      <c r="C9" s="87"/>
      <c r="D9" s="88"/>
      <c r="E9" s="89"/>
      <c r="F9" s="93" t="s">
        <v>10</v>
      </c>
      <c r="G9" s="93"/>
      <c r="H9" s="8" t="str">
        <f>IF(ISERROR(AVERAGE(H12:H19)),"0",AVERAGE(H12:H19))</f>
        <v>0</v>
      </c>
      <c r="I9" s="91"/>
    </row>
    <row r="10" spans="1:10" ht="20.25" customHeight="1" thickBot="1">
      <c r="B10" s="9" t="s">
        <v>11</v>
      </c>
      <c r="C10" s="94" t="s">
        <v>12</v>
      </c>
      <c r="D10" s="95"/>
      <c r="E10" s="10" t="s">
        <v>13</v>
      </c>
      <c r="F10" s="94" t="s">
        <v>14</v>
      </c>
      <c r="G10" s="95"/>
      <c r="H10" s="11" t="s">
        <v>15</v>
      </c>
      <c r="I10" s="91"/>
    </row>
    <row r="11" spans="1:10" ht="20.25" customHeight="1" thickTop="1" thickBot="1">
      <c r="B11" s="16" t="s">
        <v>16</v>
      </c>
      <c r="C11" s="76" t="s">
        <v>17</v>
      </c>
      <c r="D11" s="77"/>
      <c r="E11" s="17" t="s">
        <v>21</v>
      </c>
      <c r="F11" s="96" t="s">
        <v>20</v>
      </c>
      <c r="G11" s="97"/>
      <c r="H11" s="18">
        <v>80</v>
      </c>
      <c r="I11" s="25"/>
    </row>
    <row r="12" spans="1:10" ht="20.25" customHeight="1">
      <c r="B12" s="12">
        <v>1</v>
      </c>
      <c r="C12" s="82"/>
      <c r="D12" s="83"/>
      <c r="E12" s="19"/>
      <c r="F12" s="98"/>
      <c r="G12" s="99"/>
      <c r="H12" s="29"/>
      <c r="I12" s="32"/>
    </row>
    <row r="13" spans="1:10" ht="20.25" customHeight="1">
      <c r="B13" s="13">
        <v>2</v>
      </c>
      <c r="C13" s="78"/>
      <c r="D13" s="79"/>
      <c r="E13" s="20"/>
      <c r="F13" s="78"/>
      <c r="G13" s="79"/>
      <c r="H13" s="23"/>
      <c r="I13" s="33"/>
    </row>
    <row r="14" spans="1:10" ht="20.25" customHeight="1">
      <c r="B14" s="13">
        <v>3</v>
      </c>
      <c r="C14" s="78"/>
      <c r="D14" s="79"/>
      <c r="E14" s="20"/>
      <c r="F14" s="78"/>
      <c r="G14" s="79"/>
      <c r="H14" s="23"/>
      <c r="I14" s="33"/>
    </row>
    <row r="15" spans="1:10" ht="20.25" customHeight="1">
      <c r="B15" s="13">
        <v>4</v>
      </c>
      <c r="C15" s="78"/>
      <c r="D15" s="79"/>
      <c r="E15" s="20"/>
      <c r="F15" s="78"/>
      <c r="G15" s="79"/>
      <c r="H15" s="23"/>
      <c r="I15" s="33"/>
    </row>
    <row r="16" spans="1:10" ht="20.25" customHeight="1">
      <c r="B16" s="13">
        <v>5</v>
      </c>
      <c r="C16" s="78"/>
      <c r="D16" s="79"/>
      <c r="E16" s="20"/>
      <c r="F16" s="78"/>
      <c r="G16" s="79"/>
      <c r="H16" s="23"/>
      <c r="I16" s="33"/>
    </row>
    <row r="17" spans="2:9" ht="20.25" customHeight="1">
      <c r="B17" s="13">
        <v>6</v>
      </c>
      <c r="C17" s="78"/>
      <c r="D17" s="79"/>
      <c r="E17" s="20"/>
      <c r="F17" s="78"/>
      <c r="G17" s="79"/>
      <c r="H17" s="23"/>
      <c r="I17" s="33"/>
    </row>
    <row r="18" spans="2:9" ht="20.25" customHeight="1">
      <c r="B18" s="13">
        <v>7</v>
      </c>
      <c r="C18" s="78"/>
      <c r="D18" s="79"/>
      <c r="E18" s="20"/>
      <c r="F18" s="78"/>
      <c r="G18" s="79"/>
      <c r="H18" s="30"/>
      <c r="I18" s="33"/>
    </row>
    <row r="19" spans="2:9" ht="20.25" customHeight="1" thickBot="1">
      <c r="B19" s="14">
        <v>8</v>
      </c>
      <c r="C19" s="80"/>
      <c r="D19" s="81"/>
      <c r="E19" s="21"/>
      <c r="F19" s="80"/>
      <c r="G19" s="81"/>
      <c r="H19" s="24"/>
      <c r="I19" s="34"/>
    </row>
    <row r="20" spans="2:9" ht="5.25" customHeight="1" thickBot="1"/>
    <row r="21" spans="2:9" ht="20.25" customHeight="1">
      <c r="B21" s="5" t="s">
        <v>90</v>
      </c>
      <c r="C21" s="84"/>
      <c r="D21" s="85"/>
      <c r="E21" s="86"/>
      <c r="F21" s="92" t="s">
        <v>8</v>
      </c>
      <c r="G21" s="92"/>
      <c r="H21" s="6">
        <f>SUM(H25:H32)</f>
        <v>0</v>
      </c>
      <c r="I21" s="90" t="s">
        <v>22</v>
      </c>
    </row>
    <row r="22" spans="2:9" ht="20.25" customHeight="1" thickBot="1">
      <c r="B22" s="7" t="s">
        <v>9</v>
      </c>
      <c r="C22" s="87"/>
      <c r="D22" s="88"/>
      <c r="E22" s="89"/>
      <c r="F22" s="93" t="s">
        <v>10</v>
      </c>
      <c r="G22" s="93"/>
      <c r="H22" s="8" t="str">
        <f>IF(ISERROR(AVERAGE(H25:H32)),"0",AVERAGE(H25:H32))</f>
        <v>0</v>
      </c>
      <c r="I22" s="91"/>
    </row>
    <row r="23" spans="2:9" ht="20.25" customHeight="1" thickBot="1">
      <c r="B23" s="9" t="s">
        <v>11</v>
      </c>
      <c r="C23" s="94" t="s">
        <v>12</v>
      </c>
      <c r="D23" s="95"/>
      <c r="E23" s="10" t="s">
        <v>13</v>
      </c>
      <c r="F23" s="94" t="s">
        <v>14</v>
      </c>
      <c r="G23" s="95"/>
      <c r="H23" s="11" t="s">
        <v>15</v>
      </c>
      <c r="I23" s="91"/>
    </row>
    <row r="24" spans="2:9" ht="20.25" customHeight="1" thickTop="1" thickBot="1">
      <c r="B24" s="16" t="s">
        <v>16</v>
      </c>
      <c r="C24" s="76" t="s">
        <v>17</v>
      </c>
      <c r="D24" s="77"/>
      <c r="E24" s="17" t="s">
        <v>21</v>
      </c>
      <c r="F24" s="96" t="s">
        <v>20</v>
      </c>
      <c r="G24" s="97"/>
      <c r="H24" s="18">
        <v>80</v>
      </c>
      <c r="I24" s="25">
        <v>0</v>
      </c>
    </row>
    <row r="25" spans="2:9" ht="20.25" customHeight="1">
      <c r="B25" s="12">
        <v>1</v>
      </c>
      <c r="C25" s="82"/>
      <c r="D25" s="83"/>
      <c r="E25" s="19"/>
      <c r="F25" s="98"/>
      <c r="G25" s="99"/>
      <c r="H25" s="22"/>
      <c r="I25" s="32"/>
    </row>
    <row r="26" spans="2:9" ht="20.25" customHeight="1">
      <c r="B26" s="13">
        <v>2</v>
      </c>
      <c r="C26" s="78"/>
      <c r="D26" s="79"/>
      <c r="E26" s="20"/>
      <c r="F26" s="78"/>
      <c r="G26" s="79"/>
      <c r="H26" s="23"/>
      <c r="I26" s="33"/>
    </row>
    <row r="27" spans="2:9" ht="20.25" customHeight="1">
      <c r="B27" s="13">
        <v>3</v>
      </c>
      <c r="C27" s="78"/>
      <c r="D27" s="79"/>
      <c r="E27" s="20"/>
      <c r="F27" s="78"/>
      <c r="G27" s="79"/>
      <c r="H27" s="23"/>
      <c r="I27" s="33"/>
    </row>
    <row r="28" spans="2:9" ht="20.25" customHeight="1">
      <c r="B28" s="13">
        <v>4</v>
      </c>
      <c r="C28" s="78"/>
      <c r="D28" s="79"/>
      <c r="E28" s="20"/>
      <c r="F28" s="78"/>
      <c r="G28" s="79"/>
      <c r="H28" s="23"/>
      <c r="I28" s="33"/>
    </row>
    <row r="29" spans="2:9" ht="20.25" customHeight="1">
      <c r="B29" s="13">
        <v>5</v>
      </c>
      <c r="C29" s="78"/>
      <c r="D29" s="79"/>
      <c r="E29" s="20"/>
      <c r="F29" s="78"/>
      <c r="G29" s="79"/>
      <c r="H29" s="23"/>
      <c r="I29" s="33"/>
    </row>
    <row r="30" spans="2:9" ht="20.25" customHeight="1">
      <c r="B30" s="13">
        <v>6</v>
      </c>
      <c r="C30" s="78"/>
      <c r="D30" s="79"/>
      <c r="E30" s="20"/>
      <c r="F30" s="78"/>
      <c r="G30" s="79"/>
      <c r="H30" s="23"/>
      <c r="I30" s="33"/>
    </row>
    <row r="31" spans="2:9" ht="20.25" customHeight="1">
      <c r="B31" s="13">
        <v>7</v>
      </c>
      <c r="C31" s="78"/>
      <c r="D31" s="79"/>
      <c r="E31" s="20"/>
      <c r="F31" s="78"/>
      <c r="G31" s="79"/>
      <c r="H31" s="23"/>
      <c r="I31" s="33"/>
    </row>
    <row r="32" spans="2:9" ht="20.25" customHeight="1" thickBot="1">
      <c r="B32" s="14">
        <v>8</v>
      </c>
      <c r="C32" s="80"/>
      <c r="D32" s="81"/>
      <c r="E32" s="21"/>
      <c r="F32" s="80"/>
      <c r="G32" s="81"/>
      <c r="H32" s="24"/>
      <c r="I32" s="34"/>
    </row>
    <row r="33" spans="2:9" ht="5.25" customHeight="1" thickBot="1"/>
    <row r="34" spans="2:9" ht="20.25" customHeight="1">
      <c r="B34" s="5" t="s">
        <v>91</v>
      </c>
      <c r="C34" s="84"/>
      <c r="D34" s="85"/>
      <c r="E34" s="86"/>
      <c r="F34" s="92" t="s">
        <v>8</v>
      </c>
      <c r="G34" s="92"/>
      <c r="H34" s="6">
        <f>SUM(H38:H45)</f>
        <v>0</v>
      </c>
      <c r="I34" s="90" t="s">
        <v>22</v>
      </c>
    </row>
    <row r="35" spans="2:9" ht="20.25" customHeight="1" thickBot="1">
      <c r="B35" s="7" t="s">
        <v>9</v>
      </c>
      <c r="C35" s="87"/>
      <c r="D35" s="88"/>
      <c r="E35" s="89"/>
      <c r="F35" s="93" t="s">
        <v>10</v>
      </c>
      <c r="G35" s="93"/>
      <c r="H35" s="8" t="str">
        <f>IF(ISERROR(AVERAGE(H38:H45)),"0",AVERAGE(H38:H45))</f>
        <v>0</v>
      </c>
      <c r="I35" s="91"/>
    </row>
    <row r="36" spans="2:9" ht="20.25" customHeight="1" thickBot="1">
      <c r="B36" s="9" t="s">
        <v>11</v>
      </c>
      <c r="C36" s="94" t="s">
        <v>12</v>
      </c>
      <c r="D36" s="95"/>
      <c r="E36" s="10" t="s">
        <v>13</v>
      </c>
      <c r="F36" s="94" t="s">
        <v>14</v>
      </c>
      <c r="G36" s="95"/>
      <c r="H36" s="11" t="s">
        <v>15</v>
      </c>
      <c r="I36" s="91"/>
    </row>
    <row r="37" spans="2:9" ht="20.25" customHeight="1" thickTop="1" thickBot="1">
      <c r="B37" s="16" t="s">
        <v>16</v>
      </c>
      <c r="C37" s="76" t="s">
        <v>17</v>
      </c>
      <c r="D37" s="77"/>
      <c r="E37" s="17" t="s">
        <v>21</v>
      </c>
      <c r="F37" s="96" t="s">
        <v>20</v>
      </c>
      <c r="G37" s="97"/>
      <c r="H37" s="18">
        <v>80</v>
      </c>
      <c r="I37" s="25">
        <v>0</v>
      </c>
    </row>
    <row r="38" spans="2:9" ht="20.25" customHeight="1">
      <c r="B38" s="12">
        <v>1</v>
      </c>
      <c r="C38" s="82"/>
      <c r="D38" s="83"/>
      <c r="E38" s="19"/>
      <c r="F38" s="98"/>
      <c r="G38" s="99"/>
      <c r="H38" s="22"/>
      <c r="I38" s="32"/>
    </row>
    <row r="39" spans="2:9" ht="20.25" customHeight="1">
      <c r="B39" s="13">
        <v>2</v>
      </c>
      <c r="C39" s="78"/>
      <c r="D39" s="79"/>
      <c r="E39" s="20"/>
      <c r="F39" s="78"/>
      <c r="G39" s="79"/>
      <c r="H39" s="23"/>
      <c r="I39" s="33"/>
    </row>
    <row r="40" spans="2:9" ht="20.25" customHeight="1">
      <c r="B40" s="13">
        <v>3</v>
      </c>
      <c r="C40" s="78"/>
      <c r="D40" s="79"/>
      <c r="E40" s="20"/>
      <c r="F40" s="78"/>
      <c r="G40" s="79"/>
      <c r="H40" s="23"/>
      <c r="I40" s="33"/>
    </row>
    <row r="41" spans="2:9" ht="20.25" customHeight="1">
      <c r="B41" s="13">
        <v>4</v>
      </c>
      <c r="C41" s="78"/>
      <c r="D41" s="79"/>
      <c r="E41" s="20"/>
      <c r="F41" s="78"/>
      <c r="G41" s="79"/>
      <c r="H41" s="23"/>
      <c r="I41" s="33"/>
    </row>
    <row r="42" spans="2:9" ht="20.25" customHeight="1">
      <c r="B42" s="13">
        <v>5</v>
      </c>
      <c r="C42" s="78"/>
      <c r="D42" s="79"/>
      <c r="E42" s="20"/>
      <c r="F42" s="78"/>
      <c r="G42" s="79"/>
      <c r="H42" s="23"/>
      <c r="I42" s="33"/>
    </row>
    <row r="43" spans="2:9" ht="20.25" customHeight="1">
      <c r="B43" s="13">
        <v>6</v>
      </c>
      <c r="C43" s="78"/>
      <c r="D43" s="79"/>
      <c r="E43" s="20"/>
      <c r="F43" s="78"/>
      <c r="G43" s="79"/>
      <c r="H43" s="23"/>
      <c r="I43" s="33"/>
    </row>
    <row r="44" spans="2:9" ht="20.25" customHeight="1">
      <c r="B44" s="13">
        <v>7</v>
      </c>
      <c r="C44" s="78"/>
      <c r="D44" s="79"/>
      <c r="E44" s="20"/>
      <c r="F44" s="78"/>
      <c r="G44" s="79"/>
      <c r="H44" s="23"/>
      <c r="I44" s="33"/>
    </row>
    <row r="45" spans="2:9" ht="20.25" customHeight="1" thickBot="1">
      <c r="B45" s="14">
        <v>8</v>
      </c>
      <c r="C45" s="80"/>
      <c r="D45" s="81"/>
      <c r="E45" s="21"/>
      <c r="F45" s="80"/>
      <c r="G45" s="81"/>
      <c r="H45" s="24"/>
      <c r="I45" s="34"/>
    </row>
    <row r="46" spans="2:9" ht="5.25" customHeight="1"/>
  </sheetData>
  <mergeCells count="88">
    <mergeCell ref="C40:D40"/>
    <mergeCell ref="F40:G40"/>
    <mergeCell ref="C41:D41"/>
    <mergeCell ref="F41:G41"/>
    <mergeCell ref="C42:D42"/>
    <mergeCell ref="F42:G42"/>
    <mergeCell ref="C43:D43"/>
    <mergeCell ref="C44:D44"/>
    <mergeCell ref="F43:G43"/>
    <mergeCell ref="F44:G44"/>
    <mergeCell ref="C45:D45"/>
    <mergeCell ref="F45:G45"/>
    <mergeCell ref="C37:D37"/>
    <mergeCell ref="F37:G37"/>
    <mergeCell ref="C38:D38"/>
    <mergeCell ref="F38:G38"/>
    <mergeCell ref="C39:D39"/>
    <mergeCell ref="F39:G39"/>
    <mergeCell ref="C34:E34"/>
    <mergeCell ref="F34:G34"/>
    <mergeCell ref="I34:I36"/>
    <mergeCell ref="C35:E35"/>
    <mergeCell ref="F35:G35"/>
    <mergeCell ref="C36:D36"/>
    <mergeCell ref="F36:G36"/>
    <mergeCell ref="C30:D30"/>
    <mergeCell ref="F30:G30"/>
    <mergeCell ref="C31:D31"/>
    <mergeCell ref="C32:D32"/>
    <mergeCell ref="F31:G31"/>
    <mergeCell ref="F32:G32"/>
    <mergeCell ref="C27:D27"/>
    <mergeCell ref="F27:G27"/>
    <mergeCell ref="C28:D28"/>
    <mergeCell ref="F28:G28"/>
    <mergeCell ref="C29:D29"/>
    <mergeCell ref="F29:G29"/>
    <mergeCell ref="C24:D24"/>
    <mergeCell ref="F24:G24"/>
    <mergeCell ref="C25:D25"/>
    <mergeCell ref="F25:G25"/>
    <mergeCell ref="C26:D26"/>
    <mergeCell ref="F26:G26"/>
    <mergeCell ref="C21:E21"/>
    <mergeCell ref="F21:G21"/>
    <mergeCell ref="I21:I23"/>
    <mergeCell ref="C22:E22"/>
    <mergeCell ref="F22:G22"/>
    <mergeCell ref="C23:D23"/>
    <mergeCell ref="F23:G23"/>
    <mergeCell ref="C17:D17"/>
    <mergeCell ref="F17:G17"/>
    <mergeCell ref="C18:D18"/>
    <mergeCell ref="C19:D19"/>
    <mergeCell ref="F18:G18"/>
    <mergeCell ref="F19:G19"/>
    <mergeCell ref="C14:D14"/>
    <mergeCell ref="F14:G14"/>
    <mergeCell ref="C15:D15"/>
    <mergeCell ref="F15:G15"/>
    <mergeCell ref="C16:D16"/>
    <mergeCell ref="F16:G16"/>
    <mergeCell ref="C11:D11"/>
    <mergeCell ref="F11:G11"/>
    <mergeCell ref="C12:D12"/>
    <mergeCell ref="F12:G12"/>
    <mergeCell ref="C13:D13"/>
    <mergeCell ref="F13:G13"/>
    <mergeCell ref="C8:E8"/>
    <mergeCell ref="F8:G8"/>
    <mergeCell ref="I8:I10"/>
    <mergeCell ref="C9:E9"/>
    <mergeCell ref="F9:G9"/>
    <mergeCell ref="C10:D10"/>
    <mergeCell ref="F10:G10"/>
    <mergeCell ref="F5:G5"/>
    <mergeCell ref="H5:J5"/>
    <mergeCell ref="C6:D6"/>
    <mergeCell ref="H6:J6"/>
    <mergeCell ref="C5:E5"/>
    <mergeCell ref="F6:G6"/>
    <mergeCell ref="A1:I1"/>
    <mergeCell ref="C3:E3"/>
    <mergeCell ref="H3:J3"/>
    <mergeCell ref="C4:E4"/>
    <mergeCell ref="H4:J4"/>
    <mergeCell ref="F3:G3"/>
    <mergeCell ref="F4:G4"/>
  </mergeCells>
  <phoneticPr fontId="2"/>
  <conditionalFormatting sqref="C5:D6">
    <cfRule type="cellIs" dxfId="2" priority="3" stopIfTrue="1" operator="equal">
      <formula>0</formula>
    </cfRule>
  </conditionalFormatting>
  <conditionalFormatting sqref="C3:E4">
    <cfRule type="cellIs" dxfId="1" priority="4" stopIfTrue="1" operator="equal">
      <formula>0</formula>
    </cfRule>
  </conditionalFormatting>
  <conditionalFormatting sqref="H3:J5">
    <cfRule type="cellIs" dxfId="0" priority="1" stopIfTrue="1" operator="equal">
      <formula>0</formula>
    </cfRule>
  </conditionalFormatting>
  <dataValidations count="2">
    <dataValidation type="whole" allowBlank="1" showInputMessage="1" showErrorMessage="1" sqref="H37:H45 H24:H32 H11:H19" xr:uid="{00000000-0002-0000-0100-000000000000}">
      <formula1>0</formula1>
      <formula2>100</formula2>
    </dataValidation>
    <dataValidation type="list" allowBlank="1" showInputMessage="1" showErrorMessage="1" sqref="F24:G32 F11:G19 F37:G45" xr:uid="{00000000-0002-0000-0100-000001000000}">
      <formula1>"男,女"</formula1>
    </dataValidation>
  </dataValidations>
  <printOptions horizontalCentered="1"/>
  <pageMargins left="0.59055118110236227" right="0.39370078740157483" top="0.39370078740157483" bottom="0.39370078740157483" header="0.19685039370078741" footer="0.19685039370078741"/>
  <pageSetup paperSize="9" scale="9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view="pageBreakPreview" zoomScaleNormal="100" workbookViewId="0">
      <selection activeCell="D22" sqref="D22"/>
    </sheetView>
  </sheetViews>
  <sheetFormatPr defaultColWidth="11.625" defaultRowHeight="20.25" customHeight="1"/>
  <cols>
    <col min="1" max="1" width="0.625" style="2" customWidth="1"/>
    <col min="2" max="2" width="0.875" style="2" customWidth="1"/>
    <col min="3" max="3" width="7.5" style="2" customWidth="1"/>
    <col min="4" max="14" width="6.75" style="2" customWidth="1"/>
    <col min="15" max="15" width="0.875" style="2" customWidth="1"/>
    <col min="16" max="16384" width="11.625" style="2"/>
  </cols>
  <sheetData>
    <row r="1" spans="1:15" ht="20.25" customHeight="1">
      <c r="C1" s="36" t="s">
        <v>27</v>
      </c>
      <c r="D1" s="37" t="s">
        <v>28</v>
      </c>
      <c r="E1" s="37" t="s">
        <v>29</v>
      </c>
      <c r="F1" s="37" t="s">
        <v>30</v>
      </c>
      <c r="G1" s="37" t="s">
        <v>31</v>
      </c>
      <c r="H1" s="37" t="s">
        <v>32</v>
      </c>
      <c r="I1" s="37" t="s">
        <v>33</v>
      </c>
      <c r="J1" s="37" t="s">
        <v>34</v>
      </c>
      <c r="K1" s="37" t="s">
        <v>35</v>
      </c>
      <c r="L1" s="37" t="s">
        <v>36</v>
      </c>
      <c r="M1" s="37" t="s">
        <v>37</v>
      </c>
      <c r="N1" s="37">
        <v>0</v>
      </c>
    </row>
    <row r="3" spans="1:15" ht="20.25" customHeight="1">
      <c r="C3" s="133" t="s">
        <v>38</v>
      </c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</row>
    <row r="4" spans="1:15" ht="20.25" customHeight="1">
      <c r="C4" s="134" t="s">
        <v>39</v>
      </c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</row>
    <row r="5" spans="1:15" ht="20.25" customHeight="1">
      <c r="C5" s="2" t="s">
        <v>40</v>
      </c>
    </row>
    <row r="6" spans="1:15" ht="20.25" customHeight="1">
      <c r="C6" s="2" t="s">
        <v>41</v>
      </c>
    </row>
    <row r="7" spans="1:15" ht="20.25" customHeight="1" thickBot="1">
      <c r="C7" s="135" t="s">
        <v>42</v>
      </c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</row>
    <row r="8" spans="1:15" ht="9" customHeight="1">
      <c r="B8" s="38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40"/>
    </row>
    <row r="9" spans="1:15" ht="21.75" customHeight="1">
      <c r="A9" s="41"/>
      <c r="B9" s="136"/>
      <c r="C9" s="42" t="s">
        <v>43</v>
      </c>
      <c r="D9" s="43" t="s">
        <v>44</v>
      </c>
      <c r="E9" s="43" t="s">
        <v>45</v>
      </c>
      <c r="F9" s="43" t="s">
        <v>46</v>
      </c>
      <c r="G9" s="43" t="s">
        <v>47</v>
      </c>
      <c r="H9" s="43" t="s">
        <v>48</v>
      </c>
      <c r="I9" s="43" t="s">
        <v>49</v>
      </c>
      <c r="J9" s="43" t="s">
        <v>50</v>
      </c>
      <c r="K9" s="43" t="s">
        <v>51</v>
      </c>
      <c r="L9" s="43"/>
      <c r="M9" s="43"/>
      <c r="N9" s="43"/>
      <c r="O9" s="44"/>
    </row>
    <row r="10" spans="1:15" ht="21.75" customHeight="1" thickBot="1">
      <c r="A10" s="41"/>
      <c r="B10" s="136"/>
      <c r="C10" s="42" t="s">
        <v>52</v>
      </c>
      <c r="D10" s="45"/>
      <c r="E10" s="46" t="s">
        <v>53</v>
      </c>
      <c r="F10" s="47"/>
      <c r="G10" s="46" t="s">
        <v>54</v>
      </c>
      <c r="H10" s="47"/>
      <c r="I10" s="46" t="s">
        <v>55</v>
      </c>
      <c r="J10" s="47"/>
      <c r="K10" s="46" t="s">
        <v>56</v>
      </c>
      <c r="L10" s="46"/>
      <c r="M10" s="46"/>
      <c r="N10" s="48"/>
      <c r="O10" s="44"/>
    </row>
    <row r="11" spans="1:15" ht="21.75" customHeight="1" thickBot="1">
      <c r="A11" s="41"/>
      <c r="B11" s="136"/>
      <c r="C11" s="49" t="s">
        <v>57</v>
      </c>
      <c r="D11" s="50" t="s">
        <v>58</v>
      </c>
      <c r="E11" s="50" t="s">
        <v>59</v>
      </c>
      <c r="F11" s="50" t="s">
        <v>60</v>
      </c>
      <c r="G11" s="50" t="s">
        <v>61</v>
      </c>
      <c r="H11" s="50" t="s">
        <v>62</v>
      </c>
      <c r="I11" s="50" t="s">
        <v>63</v>
      </c>
      <c r="J11" s="50" t="s">
        <v>64</v>
      </c>
      <c r="K11" s="50" t="s">
        <v>65</v>
      </c>
      <c r="L11" s="50" t="s">
        <v>66</v>
      </c>
      <c r="M11" s="50" t="s">
        <v>67</v>
      </c>
      <c r="N11" s="51" t="s">
        <v>68</v>
      </c>
      <c r="O11" s="44"/>
    </row>
    <row r="12" spans="1:15" s="53" customFormat="1" ht="12.75" customHeight="1">
      <c r="A12" s="52"/>
      <c r="B12" s="136"/>
      <c r="D12" s="54" t="s">
        <v>69</v>
      </c>
      <c r="E12" s="54" t="s">
        <v>69</v>
      </c>
      <c r="F12" s="54" t="s">
        <v>69</v>
      </c>
      <c r="G12" s="54" t="s">
        <v>69</v>
      </c>
      <c r="H12" s="54" t="s">
        <v>69</v>
      </c>
      <c r="I12" s="54" t="s">
        <v>69</v>
      </c>
      <c r="J12" s="54" t="s">
        <v>69</v>
      </c>
      <c r="K12" s="54" t="s">
        <v>69</v>
      </c>
      <c r="L12" s="54" t="s">
        <v>69</v>
      </c>
      <c r="M12" s="54" t="s">
        <v>69</v>
      </c>
      <c r="N12" s="54" t="s">
        <v>69</v>
      </c>
      <c r="O12" s="55"/>
    </row>
    <row r="13" spans="1:15" ht="49.5" customHeight="1">
      <c r="A13" s="41"/>
      <c r="B13" s="136"/>
      <c r="C13" s="56" t="s">
        <v>70</v>
      </c>
      <c r="O13" s="44"/>
    </row>
    <row r="14" spans="1:15" ht="49.5" customHeight="1">
      <c r="A14" s="41"/>
      <c r="B14" s="136"/>
      <c r="C14" s="56" t="s">
        <v>71</v>
      </c>
      <c r="O14" s="44"/>
    </row>
    <row r="15" spans="1:15" ht="49.5" customHeight="1">
      <c r="A15" s="41"/>
      <c r="B15" s="136"/>
      <c r="C15" s="57" t="s">
        <v>72</v>
      </c>
      <c r="O15" s="44"/>
    </row>
    <row r="16" spans="1:15" ht="49.5" customHeight="1">
      <c r="A16" s="41"/>
      <c r="B16" s="136"/>
      <c r="C16" s="57" t="s">
        <v>73</v>
      </c>
      <c r="O16" s="44"/>
    </row>
    <row r="17" spans="1:15" ht="49.5" customHeight="1">
      <c r="A17" s="41"/>
      <c r="B17" s="136"/>
      <c r="C17" s="57" t="s">
        <v>74</v>
      </c>
      <c r="O17" s="44"/>
    </row>
    <row r="18" spans="1:15" ht="8.25" customHeight="1" thickBot="1">
      <c r="A18" s="58"/>
      <c r="B18" s="58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60"/>
    </row>
    <row r="19" spans="1:15" ht="16.5" customHeight="1"/>
    <row r="20" spans="1:15" ht="22.5" customHeight="1"/>
    <row r="21" spans="1:15" ht="22.5" customHeight="1"/>
    <row r="22" spans="1:15" ht="27" customHeight="1" thickBot="1"/>
    <row r="23" spans="1:15" s="1" customFormat="1" ht="21.75" customHeight="1">
      <c r="C23" s="137" t="s">
        <v>75</v>
      </c>
      <c r="D23" s="140" t="s">
        <v>14</v>
      </c>
      <c r="E23" s="143" t="s">
        <v>76</v>
      </c>
      <c r="F23" s="146" t="s">
        <v>77</v>
      </c>
      <c r="G23" s="149" t="s">
        <v>78</v>
      </c>
      <c r="H23" s="150"/>
      <c r="I23" s="150"/>
      <c r="J23" s="150"/>
      <c r="K23" s="150"/>
      <c r="L23" s="150"/>
      <c r="M23" s="150"/>
      <c r="N23" s="151"/>
    </row>
    <row r="24" spans="1:15" s="1" customFormat="1" ht="21.75" customHeight="1">
      <c r="C24" s="138"/>
      <c r="D24" s="141"/>
      <c r="E24" s="144"/>
      <c r="F24" s="147"/>
      <c r="G24" s="152" t="s">
        <v>79</v>
      </c>
      <c r="H24" s="129"/>
      <c r="I24" s="129" t="s">
        <v>80</v>
      </c>
      <c r="J24" s="129"/>
      <c r="K24" s="129" t="s">
        <v>81</v>
      </c>
      <c r="L24" s="129"/>
      <c r="M24" s="129" t="s">
        <v>82</v>
      </c>
      <c r="N24" s="130"/>
    </row>
    <row r="25" spans="1:15" s="1" customFormat="1" ht="21.75" customHeight="1" thickBot="1">
      <c r="C25" s="139"/>
      <c r="D25" s="142"/>
      <c r="E25" s="145"/>
      <c r="F25" s="148"/>
      <c r="G25" s="61" t="s">
        <v>83</v>
      </c>
      <c r="H25" s="62" t="s">
        <v>84</v>
      </c>
      <c r="I25" s="62" t="s">
        <v>83</v>
      </c>
      <c r="J25" s="62" t="s">
        <v>84</v>
      </c>
      <c r="K25" s="62" t="s">
        <v>83</v>
      </c>
      <c r="L25" s="62" t="s">
        <v>84</v>
      </c>
      <c r="M25" s="62" t="s">
        <v>83</v>
      </c>
      <c r="N25" s="63" t="s">
        <v>84</v>
      </c>
    </row>
    <row r="26" spans="1:15" ht="21.75" customHeight="1" thickTop="1">
      <c r="C26" s="131" t="s">
        <v>70</v>
      </c>
      <c r="D26" s="64" t="s">
        <v>85</v>
      </c>
      <c r="E26" s="64">
        <v>100</v>
      </c>
      <c r="F26" s="65">
        <v>40</v>
      </c>
      <c r="G26" s="66">
        <v>100</v>
      </c>
      <c r="H26" s="67">
        <v>90</v>
      </c>
      <c r="I26" s="67">
        <v>80</v>
      </c>
      <c r="J26" s="67">
        <v>70</v>
      </c>
      <c r="K26" s="67">
        <v>60</v>
      </c>
      <c r="L26" s="67">
        <v>50</v>
      </c>
      <c r="M26" s="67">
        <v>40</v>
      </c>
      <c r="N26" s="68">
        <v>40</v>
      </c>
    </row>
    <row r="27" spans="1:15" ht="21.75" customHeight="1">
      <c r="C27" s="132"/>
      <c r="D27" s="4" t="s">
        <v>86</v>
      </c>
      <c r="E27" s="4">
        <v>90</v>
      </c>
      <c r="F27" s="3">
        <v>30</v>
      </c>
      <c r="G27" s="69">
        <v>90</v>
      </c>
      <c r="H27" s="70">
        <v>80</v>
      </c>
      <c r="I27" s="70">
        <v>70</v>
      </c>
      <c r="J27" s="70">
        <v>60</v>
      </c>
      <c r="K27" s="70">
        <v>50</v>
      </c>
      <c r="L27" s="70">
        <v>40</v>
      </c>
      <c r="M27" s="70">
        <v>30</v>
      </c>
      <c r="N27" s="71">
        <v>30</v>
      </c>
    </row>
    <row r="28" spans="1:15" ht="21.75" customHeight="1">
      <c r="C28" s="132" t="s">
        <v>71</v>
      </c>
      <c r="D28" s="4" t="s">
        <v>85</v>
      </c>
      <c r="E28" s="4">
        <v>100</v>
      </c>
      <c r="F28" s="3">
        <v>60</v>
      </c>
      <c r="G28" s="69">
        <v>100</v>
      </c>
      <c r="H28" s="70">
        <v>90</v>
      </c>
      <c r="I28" s="70">
        <v>85</v>
      </c>
      <c r="J28" s="70">
        <v>80</v>
      </c>
      <c r="K28" s="70">
        <v>75</v>
      </c>
      <c r="L28" s="70">
        <v>70</v>
      </c>
      <c r="M28" s="70">
        <v>65</v>
      </c>
      <c r="N28" s="71">
        <v>60</v>
      </c>
    </row>
    <row r="29" spans="1:15" ht="21.75" customHeight="1">
      <c r="C29" s="132"/>
      <c r="D29" s="4" t="s">
        <v>86</v>
      </c>
      <c r="E29" s="4">
        <v>90</v>
      </c>
      <c r="F29" s="3">
        <v>50</v>
      </c>
      <c r="G29" s="69">
        <v>90</v>
      </c>
      <c r="H29" s="70">
        <v>80</v>
      </c>
      <c r="I29" s="70">
        <v>75</v>
      </c>
      <c r="J29" s="70">
        <v>70</v>
      </c>
      <c r="K29" s="70">
        <v>65</v>
      </c>
      <c r="L29" s="70">
        <v>60</v>
      </c>
      <c r="M29" s="70">
        <v>55</v>
      </c>
      <c r="N29" s="71">
        <v>50</v>
      </c>
    </row>
    <row r="30" spans="1:15" ht="21.75" customHeight="1">
      <c r="C30" s="127" t="s">
        <v>72</v>
      </c>
      <c r="D30" s="4" t="s">
        <v>85</v>
      </c>
      <c r="E30" s="4">
        <v>90</v>
      </c>
      <c r="F30" s="3">
        <v>50</v>
      </c>
      <c r="G30" s="69">
        <v>90</v>
      </c>
      <c r="H30" s="70">
        <v>80</v>
      </c>
      <c r="I30" s="70">
        <v>75</v>
      </c>
      <c r="J30" s="70">
        <v>70</v>
      </c>
      <c r="K30" s="70">
        <v>65</v>
      </c>
      <c r="L30" s="70">
        <v>60</v>
      </c>
      <c r="M30" s="70">
        <v>55</v>
      </c>
      <c r="N30" s="71">
        <v>50</v>
      </c>
    </row>
    <row r="31" spans="1:15" ht="21.75" customHeight="1">
      <c r="C31" s="127"/>
      <c r="D31" s="4" t="s">
        <v>86</v>
      </c>
      <c r="E31" s="4">
        <v>80</v>
      </c>
      <c r="F31" s="3">
        <v>40</v>
      </c>
      <c r="G31" s="69">
        <v>80</v>
      </c>
      <c r="H31" s="70">
        <v>70</v>
      </c>
      <c r="I31" s="70">
        <v>65</v>
      </c>
      <c r="J31" s="70">
        <v>60</v>
      </c>
      <c r="K31" s="70">
        <v>55</v>
      </c>
      <c r="L31" s="70">
        <v>50</v>
      </c>
      <c r="M31" s="70">
        <v>45</v>
      </c>
      <c r="N31" s="71">
        <v>40</v>
      </c>
    </row>
    <row r="32" spans="1:15" ht="21.75" customHeight="1">
      <c r="C32" s="127" t="s">
        <v>73</v>
      </c>
      <c r="D32" s="4" t="s">
        <v>85</v>
      </c>
      <c r="E32" s="4">
        <v>80</v>
      </c>
      <c r="F32" s="3">
        <v>30</v>
      </c>
      <c r="G32" s="69">
        <v>80</v>
      </c>
      <c r="H32" s="70">
        <v>70</v>
      </c>
      <c r="I32" s="70">
        <v>60</v>
      </c>
      <c r="J32" s="70">
        <v>50</v>
      </c>
      <c r="K32" s="70">
        <v>45</v>
      </c>
      <c r="L32" s="70">
        <v>40</v>
      </c>
      <c r="M32" s="70">
        <v>35</v>
      </c>
      <c r="N32" s="71">
        <v>30</v>
      </c>
    </row>
    <row r="33" spans="3:14" ht="21.75" customHeight="1">
      <c r="C33" s="127"/>
      <c r="D33" s="4" t="s">
        <v>86</v>
      </c>
      <c r="E33" s="4">
        <v>70</v>
      </c>
      <c r="F33" s="3">
        <v>20</v>
      </c>
      <c r="G33" s="69">
        <v>70</v>
      </c>
      <c r="H33" s="70">
        <v>60</v>
      </c>
      <c r="I33" s="70">
        <v>50</v>
      </c>
      <c r="J33" s="70">
        <v>40</v>
      </c>
      <c r="K33" s="70">
        <v>35</v>
      </c>
      <c r="L33" s="70">
        <v>30</v>
      </c>
      <c r="M33" s="70">
        <v>25</v>
      </c>
      <c r="N33" s="71">
        <v>20</v>
      </c>
    </row>
    <row r="34" spans="3:14" ht="21.75" customHeight="1">
      <c r="C34" s="127" t="s">
        <v>74</v>
      </c>
      <c r="D34" s="4" t="s">
        <v>87</v>
      </c>
      <c r="E34" s="4">
        <v>60</v>
      </c>
      <c r="F34" s="3">
        <v>0</v>
      </c>
      <c r="G34" s="69">
        <v>60</v>
      </c>
      <c r="H34" s="70">
        <v>50</v>
      </c>
      <c r="I34" s="70">
        <v>40</v>
      </c>
      <c r="J34" s="70">
        <v>30</v>
      </c>
      <c r="K34" s="70">
        <v>20</v>
      </c>
      <c r="L34" s="70">
        <v>10</v>
      </c>
      <c r="M34" s="70">
        <v>5</v>
      </c>
      <c r="N34" s="71">
        <v>0</v>
      </c>
    </row>
    <row r="35" spans="3:14" ht="21.75" customHeight="1" thickBot="1">
      <c r="C35" s="128"/>
      <c r="D35" s="35" t="s">
        <v>88</v>
      </c>
      <c r="E35" s="35">
        <v>60</v>
      </c>
      <c r="F35" s="45">
        <v>0</v>
      </c>
      <c r="G35" s="72">
        <v>60</v>
      </c>
      <c r="H35" s="73">
        <v>50</v>
      </c>
      <c r="I35" s="73">
        <v>40</v>
      </c>
      <c r="J35" s="73">
        <v>30</v>
      </c>
      <c r="K35" s="73">
        <v>20</v>
      </c>
      <c r="L35" s="73">
        <v>10</v>
      </c>
      <c r="M35" s="73">
        <v>5</v>
      </c>
      <c r="N35" s="74">
        <v>0</v>
      </c>
    </row>
    <row r="36" spans="3:14" ht="8.25" customHeight="1"/>
    <row r="38" spans="3:14" ht="16.5" customHeight="1"/>
    <row r="39" spans="3:14" ht="16.5" customHeight="1"/>
    <row r="40" spans="3:14" ht="16.5" customHeight="1"/>
    <row r="41" spans="3:14" ht="16.5" customHeight="1"/>
    <row r="42" spans="3:14" ht="16.5" customHeight="1"/>
    <row r="43" spans="3:14" ht="16.5" customHeight="1"/>
    <row r="44" spans="3:14" ht="16.5" customHeight="1"/>
    <row r="45" spans="3:14" ht="16.5" customHeight="1"/>
  </sheetData>
  <mergeCells count="18">
    <mergeCell ref="C3:N3"/>
    <mergeCell ref="C4:N4"/>
    <mergeCell ref="C7:N7"/>
    <mergeCell ref="B9:B17"/>
    <mergeCell ref="C23:C25"/>
    <mergeCell ref="D23:D25"/>
    <mergeCell ref="E23:E25"/>
    <mergeCell ref="F23:F25"/>
    <mergeCell ref="G23:N23"/>
    <mergeCell ref="G24:H24"/>
    <mergeCell ref="C32:C33"/>
    <mergeCell ref="C34:C35"/>
    <mergeCell ref="I24:J24"/>
    <mergeCell ref="K24:L24"/>
    <mergeCell ref="M24:N24"/>
    <mergeCell ref="C26:C27"/>
    <mergeCell ref="C28:C29"/>
    <mergeCell ref="C30:C31"/>
  </mergeCells>
  <phoneticPr fontId="2"/>
  <printOptions horizontalCentered="1"/>
  <pageMargins left="0.39370078740157483" right="0.39370078740157483" top="0.59055118110236227" bottom="0.59055118110236227" header="0.27559055118110237" footer="0.27559055118110237"/>
  <pageSetup paperSize="9" orientation="portrait" r:id="rId1"/>
  <headerFooter alignWithMargins="0">
    <oddFooter>&amp;L&amp;10筑紫野市バドミントン協会　2010.08.23 作成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申込書①</vt:lpstr>
      <vt:lpstr>申込書②</vt:lpstr>
      <vt:lpstr>持ち点</vt:lpstr>
      <vt:lpstr>持ち点!Print_Area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前之原</dc:creator>
  <cp:lastModifiedBy>sprs8z89@song.ocn.ne.jp</cp:lastModifiedBy>
  <cp:lastPrinted>2025-02-11T08:13:24Z</cp:lastPrinted>
  <dcterms:created xsi:type="dcterms:W3CDTF">2009-12-11T23:17:50Z</dcterms:created>
  <dcterms:modified xsi:type="dcterms:W3CDTF">2025-02-11T08:13:59Z</dcterms:modified>
</cp:coreProperties>
</file>