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3年度大会・活動\231015_筑紫野市秋季バドミントン大会\1_大会要項\"/>
    </mc:Choice>
  </mc:AlternateContent>
  <xr:revisionPtr revIDLastSave="0" documentId="13_ncr:1_{9A7BB602-EF06-4B6F-B199-ED797114236D}" xr6:coauthVersionLast="47" xr6:coauthVersionMax="47" xr10:uidLastSave="{00000000-0000-0000-0000-000000000000}"/>
  <bookViews>
    <workbookView xWindow="675" yWindow="180" windowWidth="27675" windowHeight="15060" xr2:uid="{00000000-000D-0000-FFFF-FFFF00000000}"/>
  </bookViews>
  <sheets>
    <sheet name="申込書①" sheetId="1" r:id="rId1"/>
    <sheet name="申込書②" sheetId="3" r:id="rId2"/>
    <sheet name="持ち点" sheetId="4" r:id="rId3"/>
  </sheets>
  <externalReferences>
    <externalReference r:id="rId4"/>
    <externalReference r:id="rId5"/>
  </externalReferences>
  <definedNames>
    <definedName name="CHARGE">#REF!</definedName>
    <definedName name="EVENT">#REF!</definedName>
    <definedName name="LIST">#REF!</definedName>
    <definedName name="LIST500" localSheetId="2">[1]LIST500!$A$21:$EC$30000</definedName>
    <definedName name="LIST500">[2]LIST500!$A$21:$EC$30000</definedName>
    <definedName name="NAME">#REF!</definedName>
    <definedName name="_xlnm.Print_Area" localSheetId="2">持ち点!$B$3:$O$35</definedName>
    <definedName name="SELECT1LIST" localSheetId="2">#REF!</definedName>
    <definedName name="SELECT1LIST">#REF!</definedName>
    <definedName name="県協会ｺｰﾄﾞ" localSheetId="2">'[1]00212'!$AA$6:$AD$34</definedName>
    <definedName name="県協会ｺｰﾄﾞ">'[2]00212'!$AA$6:$AD$34</definedName>
    <definedName name="施工計画書トップ" localSheetId="2">#REF!</definedName>
    <definedName name="施工計画書トップ">#REF!</definedName>
    <definedName name="施工計画書プロセス" localSheetId="2">#REF!</definedName>
    <definedName name="施工計画書プロセス">#REF!</definedName>
    <definedName name="施工計画書検査" localSheetId="2">#REF!</definedName>
    <definedName name="施工計画書検査">#REF!</definedName>
    <definedName name="施工計画書検査総括" localSheetId="2">#REF!</definedName>
    <definedName name="施工計画書検査総括">#REF!</definedName>
    <definedName name="施工計画書施工監視" localSheetId="2">#REF!</definedName>
    <definedName name="施工計画書施工監視">#REF!</definedName>
    <definedName name="施工計画書受入検査" localSheetId="2">#REF!</definedName>
    <definedName name="施工計画書受入検査">#REF!</definedName>
    <definedName name="施工計画書組織" localSheetId="2">#REF!</definedName>
    <definedName name="施工計画書組織">#REF!</definedName>
    <definedName name="施工計画書段階検査" localSheetId="2">#REF!</definedName>
    <definedName name="施工計画書段階検査">#REF!</definedName>
    <definedName name="担当" localSheetId="2">[1]FORM0001!$C$110:$C$121</definedName>
    <definedName name="担当">[2]FORM0001!$C$110:$C$121</definedName>
  </definedNames>
  <calcPr calcId="191029"/>
</workbook>
</file>

<file path=xl/calcChain.xml><?xml version="1.0" encoding="utf-8"?>
<calcChain xmlns="http://schemas.openxmlformats.org/spreadsheetml/2006/main">
  <c r="H7" i="1" l="1"/>
  <c r="A1" i="3" l="1"/>
  <c r="C6" i="3" l="1"/>
  <c r="H5" i="3"/>
  <c r="C5" i="3"/>
  <c r="H4" i="3"/>
  <c r="H3" i="3"/>
  <c r="C4" i="3"/>
  <c r="C3" i="3"/>
  <c r="H39" i="3"/>
  <c r="H38" i="3"/>
  <c r="H24" i="3"/>
  <c r="H23" i="3"/>
  <c r="H9" i="3"/>
  <c r="H8" i="3"/>
  <c r="H39" i="1"/>
  <c r="H24" i="1"/>
  <c r="H25" i="1"/>
  <c r="H9" i="1"/>
  <c r="H10" i="1"/>
  <c r="H40" i="1"/>
</calcChain>
</file>

<file path=xl/sharedStrings.xml><?xml version="1.0" encoding="utf-8"?>
<sst xmlns="http://schemas.openxmlformats.org/spreadsheetml/2006/main" count="196" uniqueCount="93">
  <si>
    <t>申込み団体名</t>
    <rPh sb="0" eb="2">
      <t>モウシコ</t>
    </rPh>
    <rPh sb="3" eb="5">
      <t>ダンタイ</t>
    </rPh>
    <rPh sb="5" eb="6">
      <t>メイ</t>
    </rPh>
    <phoneticPr fontId="2"/>
  </si>
  <si>
    <t>責任者名</t>
    <rPh sb="0" eb="3">
      <t>セキニンシャ</t>
    </rPh>
    <rPh sb="3" eb="4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</si>
  <si>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</si>
  <si>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</si>
  <si>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チーム数</t>
    <rPh sb="3" eb="4">
      <t>カズ</t>
    </rPh>
    <phoneticPr fontId="2"/>
  </si>
  <si>
    <t>チーム</t>
    <phoneticPr fontId="2"/>
  </si>
  <si>
    <t>参加費計</t>
    <rPh sb="0" eb="2">
      <t>サンカ</t>
    </rPh>
    <rPh sb="2" eb="3">
      <t>ヒ</t>
    </rPh>
    <rPh sb="3" eb="4">
      <t>ケイ</t>
    </rPh>
    <phoneticPr fontId="2"/>
  </si>
  <si>
    <t>チーム名①</t>
    <rPh sb="3" eb="4">
      <t>メイ</t>
    </rPh>
    <phoneticPr fontId="2"/>
  </si>
  <si>
    <t>持点合計</t>
    <rPh sb="0" eb="1">
      <t>モ</t>
    </rPh>
    <rPh sb="1" eb="2">
      <t>テン</t>
    </rPh>
    <rPh sb="2" eb="4">
      <t>ゴウケイ</t>
    </rPh>
    <phoneticPr fontId="2"/>
  </si>
  <si>
    <t>監督名</t>
    <rPh sb="0" eb="2">
      <t>カントク</t>
    </rPh>
    <rPh sb="2" eb="3">
      <t>メイ</t>
    </rPh>
    <phoneticPr fontId="2"/>
  </si>
  <si>
    <t>平均持点</t>
    <rPh sb="0" eb="2">
      <t>ヘイキン</t>
    </rPh>
    <rPh sb="2" eb="3">
      <t>モ</t>
    </rPh>
    <rPh sb="3" eb="4">
      <t>テン</t>
    </rPh>
    <phoneticPr fontId="2"/>
  </si>
  <si>
    <t>№</t>
    <phoneticPr fontId="2"/>
  </si>
  <si>
    <t>選手名</t>
    <rPh sb="0" eb="3">
      <t>センシュメイ</t>
    </rPh>
    <phoneticPr fontId="2"/>
  </si>
  <si>
    <t>所属クラブ</t>
    <rPh sb="0" eb="2">
      <t>ショゾク</t>
    </rPh>
    <phoneticPr fontId="2"/>
  </si>
  <si>
    <t>性別</t>
    <rPh sb="0" eb="2">
      <t>セイベツ</t>
    </rPh>
    <phoneticPr fontId="2"/>
  </si>
  <si>
    <t>持点</t>
    <rPh sb="0" eb="1">
      <t>モ</t>
    </rPh>
    <rPh sb="1" eb="2">
      <t>テン</t>
    </rPh>
    <phoneticPr fontId="2"/>
  </si>
  <si>
    <t>記入例</t>
    <rPh sb="0" eb="2">
      <t>キニュウ</t>
    </rPh>
    <rPh sb="2" eb="3">
      <t>レイ</t>
    </rPh>
    <phoneticPr fontId="2"/>
  </si>
  <si>
    <t>筑紫野　太郎</t>
    <rPh sb="0" eb="3">
      <t>チクシノ</t>
    </rPh>
    <rPh sb="4" eb="6">
      <t>タロウ</t>
    </rPh>
    <phoneticPr fontId="2"/>
  </si>
  <si>
    <t>チーム名②</t>
    <rPh sb="3" eb="4">
      <t>メイ</t>
    </rPh>
    <phoneticPr fontId="2"/>
  </si>
  <si>
    <t>チーム名③</t>
    <rPh sb="3" eb="4">
      <t>メイ</t>
    </rPh>
    <phoneticPr fontId="2"/>
  </si>
  <si>
    <t>男</t>
  </si>
  <si>
    <t>ＣＢＡクラブ</t>
    <phoneticPr fontId="2"/>
  </si>
  <si>
    <t>参加費
小計</t>
    <rPh sb="0" eb="3">
      <t>サンカヒ</t>
    </rPh>
    <rPh sb="4" eb="6">
      <t>ショウケイ</t>
    </rPh>
    <phoneticPr fontId="2"/>
  </si>
  <si>
    <t>携帯ﾒｰﾙｱﾄﾞﾚｽ</t>
    <rPh sb="0" eb="2">
      <t>ケイタイ</t>
    </rPh>
    <phoneticPr fontId="2"/>
  </si>
  <si>
    <t>ﾊﾟｿｺﾝﾒｰﾙｱﾄﾞﾚｽ</t>
    <phoneticPr fontId="2"/>
  </si>
  <si>
    <t>※持点に記入のない場合は、申込書全体を返却します。</t>
    <rPh sb="1" eb="2">
      <t>モ</t>
    </rPh>
    <rPh sb="2" eb="3">
      <t>テン</t>
    </rPh>
    <rPh sb="4" eb="6">
      <t>キニュウ</t>
    </rPh>
    <rPh sb="9" eb="11">
      <t>バアイ</t>
    </rPh>
    <rPh sb="13" eb="15">
      <t>モウシコミ</t>
    </rPh>
    <rPh sb="15" eb="16">
      <t>ショ</t>
    </rPh>
    <rPh sb="16" eb="18">
      <t>ゼンタイ</t>
    </rPh>
    <rPh sb="19" eb="21">
      <t>ヘンキャク</t>
    </rPh>
    <phoneticPr fontId="2"/>
  </si>
  <si>
    <t>※３チーム以上の場合は、申込書②のシートに記入ください。</t>
    <rPh sb="5" eb="7">
      <t>イジョウ</t>
    </rPh>
    <rPh sb="8" eb="10">
      <t>バアイ</t>
    </rPh>
    <rPh sb="12" eb="14">
      <t>モウシコミ</t>
    </rPh>
    <rPh sb="14" eb="15">
      <t>ショ</t>
    </rPh>
    <rPh sb="21" eb="23">
      <t>キニュウ</t>
    </rPh>
    <phoneticPr fontId="2"/>
  </si>
  <si>
    <t>将来ポイント区分</t>
    <rPh sb="0" eb="2">
      <t>ショウライ</t>
    </rPh>
    <rPh sb="6" eb="8">
      <t>クブン</t>
    </rPh>
    <phoneticPr fontId="2"/>
  </si>
  <si>
    <t>100～91</t>
    <phoneticPr fontId="2"/>
  </si>
  <si>
    <t>90～81</t>
    <phoneticPr fontId="2"/>
  </si>
  <si>
    <t>80～71</t>
    <phoneticPr fontId="2"/>
  </si>
  <si>
    <t>70～61</t>
    <phoneticPr fontId="2"/>
  </si>
  <si>
    <t>60～51</t>
    <phoneticPr fontId="2"/>
  </si>
  <si>
    <t>50～41</t>
    <phoneticPr fontId="2"/>
  </si>
  <si>
    <t>40～31</t>
    <phoneticPr fontId="2"/>
  </si>
  <si>
    <t>30～21</t>
    <phoneticPr fontId="2"/>
  </si>
  <si>
    <t>20～11</t>
    <phoneticPr fontId="2"/>
  </si>
  <si>
    <t>10～ 1</t>
    <phoneticPr fontId="2"/>
  </si>
  <si>
    <r>
      <t>個人別持ち点の算出早見表Ver1.１　　　</t>
    </r>
    <r>
      <rPr>
        <b/>
        <sz val="11"/>
        <rFont val="ＭＳ Ｐゴシック"/>
        <family val="3"/>
        <charset val="128"/>
      </rPr>
      <t>筑紫野市バドミントン協会</t>
    </r>
    <rPh sb="0" eb="2">
      <t>コジン</t>
    </rPh>
    <rPh sb="2" eb="3">
      <t>ベツ</t>
    </rPh>
    <rPh sb="3" eb="4">
      <t>モ</t>
    </rPh>
    <rPh sb="5" eb="6">
      <t>テン</t>
    </rPh>
    <rPh sb="7" eb="9">
      <t>サンシュツ</t>
    </rPh>
    <rPh sb="9" eb="10">
      <t>ハヤ</t>
    </rPh>
    <rPh sb="10" eb="11">
      <t>ミ</t>
    </rPh>
    <rPh sb="11" eb="12">
      <t>ヒョウ</t>
    </rPh>
    <rPh sb="21" eb="24">
      <t>チクシノ</t>
    </rPh>
    <rPh sb="24" eb="25">
      <t>シ</t>
    </rPh>
    <rPh sb="31" eb="33">
      <t>キョウカイ</t>
    </rPh>
    <phoneticPr fontId="2"/>
  </si>
  <si>
    <t>（本表の目的は、試合組み合わせの客観性・公平性確保のためのデータ収集に限定しています。）</t>
    <rPh sb="1" eb="2">
      <t>ホン</t>
    </rPh>
    <rPh sb="2" eb="3">
      <t>ヒョウ</t>
    </rPh>
    <rPh sb="4" eb="6">
      <t>モクテキ</t>
    </rPh>
    <rPh sb="8" eb="10">
      <t>シアイ</t>
    </rPh>
    <rPh sb="10" eb="11">
      <t>ク</t>
    </rPh>
    <rPh sb="12" eb="13">
      <t>ア</t>
    </rPh>
    <rPh sb="16" eb="19">
      <t>キャッカンセイ</t>
    </rPh>
    <rPh sb="20" eb="23">
      <t>コウヘイセイ</t>
    </rPh>
    <rPh sb="23" eb="25">
      <t>カクホ</t>
    </rPh>
    <rPh sb="32" eb="34">
      <t>シュウシュウ</t>
    </rPh>
    <rPh sb="35" eb="37">
      <t>ゲンテイ</t>
    </rPh>
    <phoneticPr fontId="2"/>
  </si>
  <si>
    <t>　今大会への申込クラブは、参加する各選手の持ち点を、次の年齢別（学年別）の区分を参考に</t>
    <rPh sb="1" eb="4">
      <t>コンタイカイ</t>
    </rPh>
    <rPh sb="6" eb="8">
      <t>モウシコミ</t>
    </rPh>
    <rPh sb="13" eb="15">
      <t>サンカ</t>
    </rPh>
    <rPh sb="17" eb="18">
      <t>カク</t>
    </rPh>
    <rPh sb="18" eb="20">
      <t>センシュ</t>
    </rPh>
    <rPh sb="21" eb="22">
      <t>モ</t>
    </rPh>
    <rPh sb="23" eb="24">
      <t>テン</t>
    </rPh>
    <rPh sb="26" eb="27">
      <t>ツギ</t>
    </rPh>
    <rPh sb="28" eb="30">
      <t>ネンレイ</t>
    </rPh>
    <rPh sb="30" eb="31">
      <t>ベツ</t>
    </rPh>
    <rPh sb="32" eb="34">
      <t>ガクネン</t>
    </rPh>
    <rPh sb="34" eb="35">
      <t>ベツ</t>
    </rPh>
    <rPh sb="40" eb="42">
      <t>サンコウ</t>
    </rPh>
    <phoneticPr fontId="2"/>
  </si>
  <si>
    <t>持ち点（強い順に１００点、９０点、・・・・、０点）を算出して、別添の申込み書にご記入ください。</t>
    <phoneticPr fontId="2"/>
  </si>
  <si>
    <t>年齢別（学年別）早見表（参考）：持ち点は、５点きざみの加減ＯＫです。</t>
    <rPh sb="12" eb="14">
      <t>サンコウ</t>
    </rPh>
    <rPh sb="16" eb="17">
      <t>モ</t>
    </rPh>
    <rPh sb="18" eb="19">
      <t>テン</t>
    </rPh>
    <rPh sb="22" eb="23">
      <t>テン</t>
    </rPh>
    <rPh sb="27" eb="29">
      <t>カゲン</t>
    </rPh>
    <phoneticPr fontId="2"/>
  </si>
  <si>
    <t>級名→</t>
    <rPh sb="0" eb="1">
      <t>キュウ</t>
    </rPh>
    <rPh sb="1" eb="2">
      <t>メイ</t>
    </rPh>
    <phoneticPr fontId="2"/>
  </si>
  <si>
    <t>Ａ１級</t>
    <rPh sb="2" eb="3">
      <t>キュウ</t>
    </rPh>
    <phoneticPr fontId="2"/>
  </si>
  <si>
    <t>Ａ２級</t>
    <rPh sb="2" eb="3">
      <t>キュウ</t>
    </rPh>
    <phoneticPr fontId="2"/>
  </si>
  <si>
    <t>Ｂ１級</t>
    <rPh sb="2" eb="3">
      <t>キュウ</t>
    </rPh>
    <phoneticPr fontId="2"/>
  </si>
  <si>
    <t>Ｂ２級</t>
    <rPh sb="2" eb="3">
      <t>キュウ</t>
    </rPh>
    <phoneticPr fontId="2"/>
  </si>
  <si>
    <t>Ｃ１級</t>
    <rPh sb="2" eb="3">
      <t>キュウ</t>
    </rPh>
    <phoneticPr fontId="2"/>
  </si>
  <si>
    <t>Ｃ２級</t>
    <rPh sb="2" eb="3">
      <t>キュウ</t>
    </rPh>
    <phoneticPr fontId="2"/>
  </si>
  <si>
    <t>Ｄ１級</t>
    <rPh sb="2" eb="3">
      <t>キュウ</t>
    </rPh>
    <phoneticPr fontId="2"/>
  </si>
  <si>
    <t>Ｄ２級</t>
    <rPh sb="2" eb="3">
      <t>キュウ</t>
    </rPh>
    <phoneticPr fontId="2"/>
  </si>
  <si>
    <t>申込級</t>
    <rPh sb="0" eb="2">
      <t>モウシコ</t>
    </rPh>
    <rPh sb="2" eb="3">
      <t>キュウ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</si>
  <si>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</si>
  <si>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</si>
  <si>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</si>
  <si>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</si>
  <si>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持点→</t>
    <rPh sb="0" eb="1">
      <t>モチ</t>
    </rPh>
    <rPh sb="1" eb="2">
      <t>テン</t>
    </rPh>
    <phoneticPr fontId="2"/>
  </si>
  <si>
    <t>１００点</t>
    <rPh sb="3" eb="4">
      <t>テン</t>
    </rPh>
    <phoneticPr fontId="2"/>
  </si>
  <si>
    <t>９０点</t>
    <rPh sb="2" eb="3">
      <t>テン</t>
    </rPh>
    <phoneticPr fontId="2"/>
  </si>
  <si>
    <t>８０点</t>
    <rPh sb="2" eb="3">
      <t>テン</t>
    </rPh>
    <phoneticPr fontId="2"/>
  </si>
  <si>
    <t>７０点</t>
    <rPh sb="2" eb="3">
      <t>テン</t>
    </rPh>
    <phoneticPr fontId="2"/>
  </si>
  <si>
    <t>６０点</t>
    <rPh sb="2" eb="3">
      <t>テン</t>
    </rPh>
    <phoneticPr fontId="2"/>
  </si>
  <si>
    <t>５０点</t>
    <rPh sb="2" eb="3">
      <t>テン</t>
    </rPh>
    <phoneticPr fontId="2"/>
  </si>
  <si>
    <t>４０点</t>
    <rPh sb="2" eb="3">
      <t>テン</t>
    </rPh>
    <phoneticPr fontId="2"/>
  </si>
  <si>
    <t>３０点</t>
    <rPh sb="2" eb="3">
      <t>テン</t>
    </rPh>
    <phoneticPr fontId="2"/>
  </si>
  <si>
    <t>２０点</t>
    <rPh sb="2" eb="3">
      <t>テン</t>
    </rPh>
    <phoneticPr fontId="2"/>
  </si>
  <si>
    <t>１０点</t>
    <rPh sb="2" eb="3">
      <t>テン</t>
    </rPh>
    <phoneticPr fontId="2"/>
  </si>
  <si>
    <t>０点</t>
    <rPh sb="1" eb="2">
      <t>テン</t>
    </rPh>
    <phoneticPr fontId="2"/>
  </si>
  <si>
    <t>↑</t>
    <phoneticPr fontId="2"/>
  </si>
  <si>
    <r>
      <t xml:space="preserve">社会人
</t>
    </r>
    <r>
      <rPr>
        <b/>
        <sz val="10"/>
        <rFont val="ＭＳ Ｐゴシック"/>
        <family val="3"/>
        <charset val="128"/>
      </rPr>
      <t>ﾚﾃﾞｨｰｽ</t>
    </r>
    <rPh sb="0" eb="2">
      <t>シャカイ</t>
    </rPh>
    <rPh sb="2" eb="3">
      <t>ジン</t>
    </rPh>
    <phoneticPr fontId="2"/>
  </si>
  <si>
    <t>大学生
専門生</t>
    <rPh sb="0" eb="3">
      <t>ダイガクセイ</t>
    </rPh>
    <rPh sb="4" eb="6">
      <t>センモン</t>
    </rPh>
    <rPh sb="6" eb="7">
      <t>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</si>
  <si>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</si>
  <si>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</si>
  <si>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</si>
  <si>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年齢別
学年別</t>
    <rPh sb="0" eb="2">
      <t>ネンレイ</t>
    </rPh>
    <rPh sb="2" eb="3">
      <t>ベツ</t>
    </rPh>
    <rPh sb="4" eb="6">
      <t>ガクネン</t>
    </rPh>
    <rPh sb="6" eb="7">
      <t>ベツ</t>
    </rPh>
    <phoneticPr fontId="2"/>
  </si>
  <si>
    <t>持ち点
最大値
(参考)</t>
    <rPh sb="0" eb="1">
      <t>モ</t>
    </rPh>
    <rPh sb="2" eb="3">
      <t>テン</t>
    </rPh>
    <rPh sb="4" eb="6">
      <t>サイダイ</t>
    </rPh>
    <rPh sb="6" eb="7">
      <t>アタイ</t>
    </rPh>
    <rPh sb="9" eb="11">
      <t>サンコウ</t>
    </rPh>
    <phoneticPr fontId="2"/>
  </si>
  <si>
    <t>持ち点
最小値
(参考)</t>
    <rPh sb="0" eb="1">
      <t>モ</t>
    </rPh>
    <rPh sb="2" eb="3">
      <t>テン</t>
    </rPh>
    <rPh sb="4" eb="6">
      <t>サイショウ</t>
    </rPh>
    <rPh sb="6" eb="7">
      <t>アタイ</t>
    </rPh>
    <phoneticPr fontId="2"/>
  </si>
  <si>
    <t>筑紫野市の選手を年齢・学年・性別に分類した場合のランク</t>
    <rPh sb="5" eb="7">
      <t>センシュ</t>
    </rPh>
    <rPh sb="8" eb="10">
      <t>ネンレイ</t>
    </rPh>
    <rPh sb="11" eb="13">
      <t>ガクネン</t>
    </rPh>
    <rPh sb="14" eb="16">
      <t>セイベツ</t>
    </rPh>
    <rPh sb="17" eb="19">
      <t>ブンルイ</t>
    </rPh>
    <rPh sb="21" eb="23">
      <t>バアイ</t>
    </rPh>
    <phoneticPr fontId="2"/>
  </si>
  <si>
    <t>上級</t>
    <rPh sb="0" eb="2">
      <t>ジョウキュウ</t>
    </rPh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</si>
  <si>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</si>
  <si>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</si>
  <si>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初心者</t>
    <rPh sb="0" eb="3">
      <t>ショシンシャ</t>
    </rPh>
    <phoneticPr fontId="2"/>
  </si>
  <si>
    <t>強い</t>
    <rPh sb="0" eb="1">
      <t>ツヨ</t>
    </rPh>
    <phoneticPr fontId="2"/>
  </si>
  <si>
    <t>普通</t>
    <rPh sb="0" eb="2">
      <t>フツウ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</si>
  <si>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</si>
  <si>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</si>
  <si>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男児</t>
    <rPh sb="0" eb="2">
      <t>ダンジ</t>
    </rPh>
    <phoneticPr fontId="2"/>
  </si>
  <si>
    <t>女児</t>
    <rPh sb="0" eb="2">
      <t>ジョジ</t>
    </rPh>
    <phoneticPr fontId="2"/>
  </si>
  <si>
    <t>チーム名④</t>
    <rPh sb="3" eb="4">
      <t>メイ</t>
    </rPh>
    <phoneticPr fontId="2"/>
  </si>
  <si>
    <t>チーム名⑤</t>
    <rPh sb="3" eb="4">
      <t>メイ</t>
    </rPh>
    <phoneticPr fontId="2"/>
  </si>
  <si>
    <t>チーム名⑥</t>
    <rPh sb="3" eb="4">
      <t>メイ</t>
    </rPh>
    <phoneticPr fontId="2"/>
  </si>
  <si>
    <t>第４４回 筑紫野市秋季バドミントン大会（団体戦）　参加申込書</t>
    <rPh sb="9" eb="11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</si>
</sst>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&quot;¥&quot;#,##0.00;[Red]&quot;¥&quot;&quot;¥&quot;&quot;¥&quot;\-#,##0.00"/>
    <numFmt numFmtId="178" formatCode="###,###&quot; 円&quot;"/>
  </numFmts>
  <fonts count="18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8" fontId="0" fillId="4" borderId="22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9" fillId="4" borderId="4" xfId="9" applyFill="1" applyBorder="1" applyAlignment="1" applyProtection="1">
      <alignment horizontal="center" vertical="center" shrinkToFit="1"/>
    </xf>
    <xf numFmtId="0" fontId="9" fillId="4" borderId="2" xfId="9" applyFill="1" applyBorder="1" applyAlignment="1" applyProtection="1">
      <alignment horizontal="center" vertical="center" shrinkToFit="1"/>
    </xf>
    <xf numFmtId="0" fontId="9" fillId="4" borderId="23" xfId="9" applyFill="1" applyBorder="1" applyAlignment="1" applyProtection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51" xfId="0" applyFill="1" applyBorder="1" applyAlignment="1">
      <alignment horizontal="left" vertical="top"/>
    </xf>
    <xf numFmtId="0" fontId="0" fillId="4" borderId="62" xfId="0" applyFill="1" applyBorder="1" applyAlignment="1">
      <alignment horizontal="left" vertical="top"/>
    </xf>
    <xf numFmtId="0" fontId="0" fillId="4" borderId="52" xfId="0" applyFill="1" applyBorder="1" applyAlignment="1">
      <alignment horizontal="left" vertical="top"/>
    </xf>
    <xf numFmtId="0" fontId="0" fillId="4" borderId="34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0" fillId="0" borderId="5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0" fontId="0" fillId="4" borderId="46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9" fillId="5" borderId="4" xfId="9" applyFill="1" applyBorder="1" applyAlignment="1" applyProtection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8" fontId="0" fillId="5" borderId="4" xfId="0" applyNumberFormat="1" applyFill="1" applyBorder="1" applyAlignment="1">
      <alignment horizontal="right" vertical="center"/>
    </xf>
    <xf numFmtId="178" fontId="0" fillId="5" borderId="2" xfId="0" applyNumberFormat="1" applyFill="1" applyBorder="1" applyAlignment="1">
      <alignment horizontal="right" vertical="center"/>
    </xf>
    <xf numFmtId="178" fontId="0" fillId="5" borderId="23" xfId="0" applyNumberFormat="1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top" textRotation="255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9" builtinId="8"/>
    <cellStyle name="標準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0" y="2905125"/>
          <a:ext cx="41148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　　中級　　　　初級　　　初心者→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362" name="Line 13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>
          <a:spLocks noChangeShapeType="1"/>
        </xdr:cNvSpPr>
      </xdr:nvSpPr>
      <xdr:spPr bwMode="auto">
        <a:xfrm flipH="1">
          <a:off x="1200150" y="2905125"/>
          <a:ext cx="30861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19050</xdr:rowOff>
    </xdr:from>
    <xdr:to>
      <xdr:col>4</xdr:col>
      <xdr:colOff>161925</xdr:colOff>
      <xdr:row>12</xdr:row>
      <xdr:rowOff>323850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714375" y="2924175"/>
          <a:ext cx="64770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9</xdr:col>
      <xdr:colOff>266700</xdr:colOff>
      <xdr:row>12</xdr:row>
      <xdr:rowOff>19050</xdr:rowOff>
    </xdr:from>
    <xdr:to>
      <xdr:col>10</xdr:col>
      <xdr:colOff>419100</xdr:colOff>
      <xdr:row>12</xdr:row>
      <xdr:rowOff>333375</xdr:rowOff>
    </xdr:to>
    <xdr:sp macro="" textlink="">
      <xdr:nvSpPr>
        <xdr:cNvPr id="5" name="Oval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38600" y="2924175"/>
          <a:ext cx="666750" cy="3143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85800" y="353377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366" name="Line 17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>
          <a:spLocks noChangeShapeType="1"/>
        </xdr:cNvSpPr>
      </xdr:nvSpPr>
      <xdr:spPr bwMode="auto">
        <a:xfrm flipH="1">
          <a:off x="1200150" y="353377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47625</xdr:rowOff>
    </xdr:from>
    <xdr:to>
      <xdr:col>4</xdr:col>
      <xdr:colOff>219075</xdr:colOff>
      <xdr:row>13</xdr:row>
      <xdr:rowOff>304800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33425" y="3581400"/>
          <a:ext cx="685800" cy="2571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7</xdr:col>
      <xdr:colOff>266700</xdr:colOff>
      <xdr:row>13</xdr:row>
      <xdr:rowOff>76200</xdr:rowOff>
    </xdr:from>
    <xdr:to>
      <xdr:col>8</xdr:col>
      <xdr:colOff>419100</xdr:colOff>
      <xdr:row>13</xdr:row>
      <xdr:rowOff>342900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009900" y="3609975"/>
          <a:ext cx="666750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00150" y="4162425"/>
          <a:ext cx="308610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上級　　中級　　初級　　初心者→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370" name="Line 21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>
          <a:spLocks noChangeShapeType="1"/>
        </xdr:cNvSpPr>
      </xdr:nvSpPr>
      <xdr:spPr bwMode="auto">
        <a:xfrm flipH="1">
          <a:off x="1714500" y="4162425"/>
          <a:ext cx="205740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13</xdr:row>
      <xdr:rowOff>600075</xdr:rowOff>
    </xdr:from>
    <xdr:to>
      <xdr:col>5</xdr:col>
      <xdr:colOff>219075</xdr:colOff>
      <xdr:row>14</xdr:row>
      <xdr:rowOff>295275</xdr:rowOff>
    </xdr:to>
    <xdr:sp macro="" textlink="">
      <xdr:nvSpPr>
        <xdr:cNvPr id="12" name="Oval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247775" y="4133850"/>
          <a:ext cx="685800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8</xdr:col>
      <xdr:colOff>295275</xdr:colOff>
      <xdr:row>14</xdr:row>
      <xdr:rowOff>28575</xdr:rowOff>
    </xdr:from>
    <xdr:to>
      <xdr:col>9</xdr:col>
      <xdr:colOff>447675</xdr:colOff>
      <xdr:row>14</xdr:row>
      <xdr:rowOff>323850</xdr:rowOff>
    </xdr:to>
    <xdr:sp macro="" textlink="">
      <xdr:nvSpPr>
        <xdr:cNvPr id="13" name="Oval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552825" y="4191000"/>
          <a:ext cx="666750" cy="295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714500" y="479107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中級　　　初級　　　　初心者→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2374" name="Line 25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>
          <a:spLocks noChangeShapeType="1"/>
        </xdr:cNvSpPr>
      </xdr:nvSpPr>
      <xdr:spPr bwMode="auto">
        <a:xfrm flipH="1">
          <a:off x="2228850" y="4791075"/>
          <a:ext cx="25717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14</xdr:row>
      <xdr:rowOff>619125</xdr:rowOff>
    </xdr:from>
    <xdr:to>
      <xdr:col>6</xdr:col>
      <xdr:colOff>209550</xdr:colOff>
      <xdr:row>15</xdr:row>
      <xdr:rowOff>295275</xdr:rowOff>
    </xdr:to>
    <xdr:sp macro="" textlink="">
      <xdr:nvSpPr>
        <xdr:cNvPr id="16" name="Oval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762125" y="4781550"/>
          <a:ext cx="676275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10</xdr:col>
      <xdr:colOff>276225</xdr:colOff>
      <xdr:row>15</xdr:row>
      <xdr:rowOff>76200</xdr:rowOff>
    </xdr:from>
    <xdr:to>
      <xdr:col>11</xdr:col>
      <xdr:colOff>361950</xdr:colOff>
      <xdr:row>15</xdr:row>
      <xdr:rowOff>342900</xdr:rowOff>
    </xdr:to>
    <xdr:sp macro="" textlink="">
      <xdr:nvSpPr>
        <xdr:cNvPr id="17" name="Oval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4562475" y="4867275"/>
          <a:ext cx="600075" cy="266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2743200" y="5419725"/>
          <a:ext cx="3600450" cy="628650"/>
        </a:xfrm>
        <a:prstGeom prst="rect">
          <a:avLst/>
        </a:prstGeom>
        <a:gradFill rotWithShape="0">
          <a:gsLst>
            <a:gs pos="0">
              <a:srgbClr val="FFFFFF">
                <a:gamma/>
                <a:shade val="0"/>
                <a:invGamma/>
              </a:srgbClr>
            </a:gs>
            <a:gs pos="100000">
              <a:srgbClr val="FFFFFF"/>
            </a:gs>
          </a:gsLst>
          <a:lin ang="2700000" scaled="1"/>
        </a:gra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46800" rIns="0" bIns="46800" anchor="b" upright="1"/>
        <a:lstStyle/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←達人　　上級　　　　中級　　　初級　　初心者→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2378" name="Line 29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>
          <a:spLocks noChangeShapeType="1"/>
        </xdr:cNvSpPr>
      </xdr:nvSpPr>
      <xdr:spPr bwMode="auto">
        <a:xfrm flipH="1">
          <a:off x="2743200" y="5419725"/>
          <a:ext cx="3600450" cy="6286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16</xdr:row>
      <xdr:rowOff>57150</xdr:rowOff>
    </xdr:from>
    <xdr:to>
      <xdr:col>8</xdr:col>
      <xdr:colOff>180975</xdr:colOff>
      <xdr:row>16</xdr:row>
      <xdr:rowOff>333375</xdr:rowOff>
    </xdr:to>
    <xdr:sp macro="" textlink="">
      <xdr:nvSpPr>
        <xdr:cNvPr id="20" name="Oval 3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2724150" y="5476875"/>
          <a:ext cx="714375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男児</a:t>
          </a:r>
        </a:p>
      </xdr:txBody>
    </xdr:sp>
    <xdr:clientData/>
  </xdr:twoCellAnchor>
  <xdr:twoCellAnchor>
    <xdr:from>
      <xdr:col>12</xdr:col>
      <xdr:colOff>323850</xdr:colOff>
      <xdr:row>16</xdr:row>
      <xdr:rowOff>114300</xdr:rowOff>
    </xdr:from>
    <xdr:to>
      <xdr:col>14</xdr:col>
      <xdr:colOff>0</xdr:colOff>
      <xdr:row>16</xdr:row>
      <xdr:rowOff>400050</xdr:rowOff>
    </xdr:to>
    <xdr:sp macro="" textlink="">
      <xdr:nvSpPr>
        <xdr:cNvPr id="21" name="Oval 3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5638800" y="5534025"/>
          <a:ext cx="7048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女児</a:t>
          </a:r>
        </a:p>
      </xdr:txBody>
    </xdr:sp>
    <xdr:clientData/>
  </xdr:twoCellAnchor>
  <xdr:twoCellAnchor>
    <xdr:from>
      <xdr:col>2</xdr:col>
      <xdr:colOff>523875</xdr:colOff>
      <xdr:row>18</xdr:row>
      <xdr:rowOff>76200</xdr:rowOff>
    </xdr:from>
    <xdr:to>
      <xdr:col>13</xdr:col>
      <xdr:colOff>247650</xdr:colOff>
      <xdr:row>21</xdr:row>
      <xdr:rowOff>247650</xdr:rowOff>
    </xdr:to>
    <xdr:sp macro="" textlink="">
      <xdr:nvSpPr>
        <xdr:cNvPr id="22" name="AutoShape 3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638175" y="6229350"/>
          <a:ext cx="5438775" cy="952500"/>
        </a:xfrm>
        <a:prstGeom prst="upDownArrowCallout">
          <a:avLst>
            <a:gd name="adj1" fmla="val 141957"/>
            <a:gd name="adj2" fmla="val 142750"/>
            <a:gd name="adj3" fmla="val 17116"/>
            <a:gd name="adj4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上の図を年齢別・学年別・性別で表にすると、下表のようになります。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ただし、持ち点の上限は参考値であり、点数をアップすることは認めます。</a:t>
          </a:r>
        </a:p>
      </xdr:txBody>
    </xdr:sp>
    <xdr:clientData/>
  </xdr:twoCellAnchor>
  <xdr:twoCellAnchor>
    <xdr:from>
      <xdr:col>7</xdr:col>
      <xdr:colOff>367080</xdr:colOff>
      <xdr:row>23</xdr:row>
      <xdr:rowOff>731</xdr:rowOff>
    </xdr:from>
    <xdr:to>
      <xdr:col>8</xdr:col>
      <xdr:colOff>117964</xdr:colOff>
      <xdr:row>24</xdr:row>
      <xdr:rowOff>731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16200000" flipH="1">
          <a:off x="3104784" y="7559552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371846</xdr:colOff>
      <xdr:row>22</xdr:row>
      <xdr:rowOff>274578</xdr:rowOff>
    </xdr:from>
    <xdr:to>
      <xdr:col>10</xdr:col>
      <xdr:colOff>122730</xdr:colOff>
      <xdr:row>23</xdr:row>
      <xdr:rowOff>274578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rot="16200000" flipH="1">
          <a:off x="4138250" y="7557174"/>
          <a:ext cx="276225" cy="2652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396020</xdr:colOff>
      <xdr:row>23</xdr:row>
      <xdr:rowOff>732</xdr:rowOff>
    </xdr:from>
    <xdr:to>
      <xdr:col>12</xdr:col>
      <xdr:colOff>146905</xdr:colOff>
      <xdr:row>24</xdr:row>
      <xdr:rowOff>732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16200000" flipH="1">
          <a:off x="5191125" y="7559552"/>
          <a:ext cx="276225" cy="2652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&#31569;&#32043;&#37326;&#24066;&#12496;&#12489;&#12511;&#12531;&#12488;&#12531;&#21332;&#20250;/&#21508;&#31278;&#36039;&#26009;/04_&#19968;&#33324;&#31179;&#23395;&#22823;&#20250;/H24&#24180;&#24230;/&#22823;&#20250;&#35201;&#38917;&#65288;&#26696;&#65289;/ben/BAD/&#24066;&#21332;&#20250;/H20&#24180;&#24230;/&#24066;&#38263;&#26479;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dminton.boy.jp/Users/&#21069;&#20043;&#21407;/AppData/Local/Microsoft/Windows/Temporary%20Internet%20Files/Content.Outlook/AVAXKMFI/ben/BAD/&#24066;&#21332;&#20250;/H19&#24180;&#24230;/&#21332;&#20250;/&#65320;19-1&#24066;&#21332;&#20250;&#26360;&#39006;&#65288;&#35199;&#23713;&#27663;&#12424;&#12426;&#12513;&#12540;&#12523;&#36865;&#20184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0001"/>
      <sheetName val="LIST500"/>
      <sheetName val="00001"/>
      <sheetName val="00002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"/>
      <sheetName val="事業計画"/>
      <sheetName val="00400"/>
      <sheetName val="春季要綱"/>
      <sheetName val="春準備"/>
      <sheetName val="申込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秋"/>
      <sheetName val="準備"/>
      <sheetName val="秋申込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</sheetNames>
    <sheetDataSet>
      <sheetData sheetId="0">
        <row r="111">
          <cell r="C111" t="str">
            <v>◎</v>
          </cell>
        </row>
        <row r="112">
          <cell r="C112" t="str">
            <v>○</v>
          </cell>
        </row>
        <row r="113">
          <cell r="C113" t="str">
            <v>●</v>
          </cell>
        </row>
        <row r="114">
          <cell r="C114" t="str">
            <v>△</v>
          </cell>
        </row>
        <row r="115">
          <cell r="C115" t="str">
            <v>◇</v>
          </cell>
        </row>
        <row r="116">
          <cell r="C116" t="str">
            <v>□</v>
          </cell>
        </row>
        <row r="117">
          <cell r="C117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showGridLines="0" tabSelected="1" zoomScaleNormal="100" zoomScaleSheetLayoutView="100" workbookViewId="0">
      <selection activeCell="C2" sqref="C2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6" t="s">
        <v>92</v>
      </c>
      <c r="B1" s="106"/>
      <c r="C1" s="106"/>
      <c r="D1" s="106"/>
      <c r="E1" s="106"/>
      <c r="F1" s="106"/>
      <c r="G1" s="106"/>
      <c r="H1" s="106"/>
      <c r="I1" s="106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17.25">
      <c r="A3" s="26"/>
      <c r="B3" s="26"/>
      <c r="C3" s="31" t="s">
        <v>26</v>
      </c>
      <c r="D3" s="26"/>
      <c r="E3" s="26"/>
      <c r="F3" s="26"/>
      <c r="G3" s="26"/>
      <c r="H3" s="26"/>
      <c r="I3" s="26"/>
    </row>
    <row r="4" spans="1:10" ht="21.75" customHeight="1">
      <c r="A4" s="2"/>
      <c r="B4" s="3" t="s">
        <v>0</v>
      </c>
      <c r="C4" s="82"/>
      <c r="D4" s="83"/>
      <c r="E4" s="84"/>
      <c r="F4" s="76" t="s">
        <v>1</v>
      </c>
      <c r="G4" s="77"/>
      <c r="H4" s="82"/>
      <c r="I4" s="83"/>
      <c r="J4" s="84"/>
    </row>
    <row r="5" spans="1:10" ht="21.75" customHeight="1">
      <c r="A5" s="2"/>
      <c r="B5" s="3" t="s">
        <v>2</v>
      </c>
      <c r="C5" s="82"/>
      <c r="D5" s="83"/>
      <c r="E5" s="84"/>
      <c r="F5" s="76" t="s">
        <v>3</v>
      </c>
      <c r="G5" s="77"/>
      <c r="H5" s="82"/>
      <c r="I5" s="83"/>
      <c r="J5" s="84"/>
    </row>
    <row r="6" spans="1:10" ht="21.75" customHeight="1">
      <c r="A6" s="2"/>
      <c r="B6" s="75" t="s">
        <v>24</v>
      </c>
      <c r="C6" s="91"/>
      <c r="D6" s="92"/>
      <c r="E6" s="93"/>
      <c r="F6" s="76" t="s">
        <v>23</v>
      </c>
      <c r="G6" s="77"/>
      <c r="H6" s="91"/>
      <c r="I6" s="108"/>
      <c r="J6" s="109"/>
    </row>
    <row r="7" spans="1:10" ht="21.75" customHeight="1">
      <c r="A7" s="2"/>
      <c r="B7" s="3" t="s">
        <v>4</v>
      </c>
      <c r="C7" s="80"/>
      <c r="D7" s="107"/>
      <c r="E7" s="15" t="s">
        <v>5</v>
      </c>
      <c r="F7" s="76" t="s">
        <v>6</v>
      </c>
      <c r="G7" s="77"/>
      <c r="H7" s="110">
        <f>I12+I27+I42+申込書②!I11+申込書②!I26+申込書②!I41</f>
        <v>0</v>
      </c>
      <c r="I7" s="111"/>
      <c r="J7" s="112"/>
    </row>
    <row r="8" spans="1:10" ht="5.25" customHeight="1" thickBot="1"/>
    <row r="9" spans="1:10" ht="20.25" customHeight="1">
      <c r="B9" s="5" t="s">
        <v>7</v>
      </c>
      <c r="C9" s="99"/>
      <c r="D9" s="100"/>
      <c r="E9" s="101"/>
      <c r="F9" s="105" t="s">
        <v>8</v>
      </c>
      <c r="G9" s="105"/>
      <c r="H9" s="6">
        <f>SUM(H13:H22)</f>
        <v>0</v>
      </c>
      <c r="I9" s="78" t="s">
        <v>22</v>
      </c>
    </row>
    <row r="10" spans="1:10" ht="20.25" customHeight="1" thickBot="1">
      <c r="B10" s="7" t="s">
        <v>9</v>
      </c>
      <c r="C10" s="102"/>
      <c r="D10" s="103"/>
      <c r="E10" s="104"/>
      <c r="F10" s="94" t="s">
        <v>10</v>
      </c>
      <c r="G10" s="94"/>
      <c r="H10" s="8" t="str">
        <f>IF(ISERROR(AVERAGE(H13:H22)),"0",AVERAGE(H13:H22))</f>
        <v>0</v>
      </c>
      <c r="I10" s="79"/>
    </row>
    <row r="11" spans="1:10" ht="20.25" customHeight="1" thickBot="1">
      <c r="B11" s="9" t="s">
        <v>11</v>
      </c>
      <c r="C11" s="95" t="s">
        <v>12</v>
      </c>
      <c r="D11" s="96"/>
      <c r="E11" s="10" t="s">
        <v>13</v>
      </c>
      <c r="F11" s="95" t="s">
        <v>14</v>
      </c>
      <c r="G11" s="96"/>
      <c r="H11" s="11" t="s">
        <v>15</v>
      </c>
      <c r="I11" s="79"/>
    </row>
    <row r="12" spans="1:10" ht="20.25" customHeight="1" thickTop="1" thickBot="1">
      <c r="B12" s="16" t="s">
        <v>16</v>
      </c>
      <c r="C12" s="85" t="s">
        <v>17</v>
      </c>
      <c r="D12" s="86"/>
      <c r="E12" s="17" t="s">
        <v>21</v>
      </c>
      <c r="F12" s="87" t="s">
        <v>20</v>
      </c>
      <c r="G12" s="88"/>
      <c r="H12" s="18">
        <v>80</v>
      </c>
      <c r="I12" s="25"/>
    </row>
    <row r="13" spans="1:10" ht="20.25" customHeight="1">
      <c r="B13" s="12">
        <v>1</v>
      </c>
      <c r="C13" s="89"/>
      <c r="D13" s="90"/>
      <c r="E13" s="19"/>
      <c r="F13" s="89"/>
      <c r="G13" s="90"/>
      <c r="H13" s="29"/>
      <c r="I13" s="32"/>
    </row>
    <row r="14" spans="1:10" ht="20.25" customHeight="1">
      <c r="B14" s="13">
        <v>2</v>
      </c>
      <c r="C14" s="80"/>
      <c r="D14" s="81"/>
      <c r="E14" s="20"/>
      <c r="F14" s="80"/>
      <c r="G14" s="81"/>
      <c r="H14" s="23"/>
      <c r="I14" s="33"/>
    </row>
    <row r="15" spans="1:10" ht="20.25" customHeight="1">
      <c r="B15" s="13">
        <v>3</v>
      </c>
      <c r="C15" s="80"/>
      <c r="D15" s="81"/>
      <c r="E15" s="20"/>
      <c r="F15" s="80"/>
      <c r="G15" s="81"/>
      <c r="H15" s="23"/>
      <c r="I15" s="33"/>
    </row>
    <row r="16" spans="1:10" ht="20.25" customHeight="1">
      <c r="B16" s="13">
        <v>4</v>
      </c>
      <c r="C16" s="80"/>
      <c r="D16" s="81"/>
      <c r="E16" s="20"/>
      <c r="F16" s="80"/>
      <c r="G16" s="81"/>
      <c r="H16" s="23"/>
      <c r="I16" s="33"/>
    </row>
    <row r="17" spans="2:9" ht="20.25" customHeight="1">
      <c r="B17" s="13">
        <v>5</v>
      </c>
      <c r="C17" s="80"/>
      <c r="D17" s="81"/>
      <c r="E17" s="20"/>
      <c r="F17" s="80"/>
      <c r="G17" s="81"/>
      <c r="H17" s="23"/>
      <c r="I17" s="33"/>
    </row>
    <row r="18" spans="2:9" ht="20.25" customHeight="1">
      <c r="B18" s="13">
        <v>6</v>
      </c>
      <c r="C18" s="80"/>
      <c r="D18" s="81"/>
      <c r="E18" s="20"/>
      <c r="F18" s="80"/>
      <c r="G18" s="81"/>
      <c r="H18" s="23"/>
      <c r="I18" s="33"/>
    </row>
    <row r="19" spans="2:9" ht="20.25" customHeight="1">
      <c r="B19" s="13">
        <v>7</v>
      </c>
      <c r="C19" s="80"/>
      <c r="D19" s="81"/>
      <c r="E19" s="20"/>
      <c r="F19" s="80"/>
      <c r="G19" s="81"/>
      <c r="H19" s="30"/>
      <c r="I19" s="33"/>
    </row>
    <row r="20" spans="2:9" ht="20.25" customHeight="1">
      <c r="B20" s="13">
        <v>8</v>
      </c>
      <c r="C20" s="80"/>
      <c r="D20" s="81"/>
      <c r="E20" s="20"/>
      <c r="F20" s="80"/>
      <c r="G20" s="81"/>
      <c r="H20" s="30"/>
      <c r="I20" s="33"/>
    </row>
    <row r="21" spans="2:9" ht="20.25" customHeight="1">
      <c r="B21" s="13">
        <v>9</v>
      </c>
      <c r="C21" s="80"/>
      <c r="D21" s="81"/>
      <c r="E21" s="20"/>
      <c r="F21" s="80"/>
      <c r="G21" s="81"/>
      <c r="H21" s="30"/>
      <c r="I21" s="33"/>
    </row>
    <row r="22" spans="2:9" ht="20.25" customHeight="1" thickBot="1">
      <c r="B22" s="14">
        <v>10</v>
      </c>
      <c r="C22" s="97"/>
      <c r="D22" s="98"/>
      <c r="E22" s="21"/>
      <c r="F22" s="97"/>
      <c r="G22" s="98"/>
      <c r="H22" s="24"/>
      <c r="I22" s="34"/>
    </row>
    <row r="23" spans="2:9" ht="5.25" customHeight="1" thickBot="1"/>
    <row r="24" spans="2:9" ht="20.25" customHeight="1">
      <c r="B24" s="5" t="s">
        <v>18</v>
      </c>
      <c r="C24" s="99"/>
      <c r="D24" s="100"/>
      <c r="E24" s="101"/>
      <c r="F24" s="105" t="s">
        <v>8</v>
      </c>
      <c r="G24" s="105"/>
      <c r="H24" s="6">
        <f>SUM(H28:H37)</f>
        <v>0</v>
      </c>
      <c r="I24" s="78" t="s">
        <v>22</v>
      </c>
    </row>
    <row r="25" spans="2:9" ht="20.25" customHeight="1" thickBot="1">
      <c r="B25" s="7" t="s">
        <v>9</v>
      </c>
      <c r="C25" s="102"/>
      <c r="D25" s="103"/>
      <c r="E25" s="104"/>
      <c r="F25" s="94" t="s">
        <v>10</v>
      </c>
      <c r="G25" s="94"/>
      <c r="H25" s="8" t="str">
        <f>IF(ISERROR(AVERAGE(H28:H37)),"0",AVERAGE(H28:H37))</f>
        <v>0</v>
      </c>
      <c r="I25" s="79"/>
    </row>
    <row r="26" spans="2:9" ht="20.25" customHeight="1" thickBot="1">
      <c r="B26" s="9" t="s">
        <v>11</v>
      </c>
      <c r="C26" s="95" t="s">
        <v>12</v>
      </c>
      <c r="D26" s="96"/>
      <c r="E26" s="10" t="s">
        <v>13</v>
      </c>
      <c r="F26" s="95" t="s">
        <v>14</v>
      </c>
      <c r="G26" s="96"/>
      <c r="H26" s="11" t="s">
        <v>15</v>
      </c>
      <c r="I26" s="79"/>
    </row>
    <row r="27" spans="2:9" ht="20.25" customHeight="1" thickTop="1" thickBot="1">
      <c r="B27" s="16" t="s">
        <v>16</v>
      </c>
      <c r="C27" s="85" t="s">
        <v>17</v>
      </c>
      <c r="D27" s="86"/>
      <c r="E27" s="17" t="s">
        <v>21</v>
      </c>
      <c r="F27" s="87" t="s">
        <v>20</v>
      </c>
      <c r="G27" s="88"/>
      <c r="H27" s="18">
        <v>80</v>
      </c>
      <c r="I27" s="25"/>
    </row>
    <row r="28" spans="2:9" ht="20.25" customHeight="1">
      <c r="B28" s="12">
        <v>1</v>
      </c>
      <c r="C28" s="113"/>
      <c r="D28" s="114"/>
      <c r="E28" s="19"/>
      <c r="F28" s="89"/>
      <c r="G28" s="90"/>
      <c r="H28" s="22"/>
      <c r="I28" s="32"/>
    </row>
    <row r="29" spans="2:9" ht="20.25" customHeight="1">
      <c r="B29" s="13">
        <v>2</v>
      </c>
      <c r="C29" s="80"/>
      <c r="D29" s="81"/>
      <c r="E29" s="20"/>
      <c r="F29" s="80"/>
      <c r="G29" s="81"/>
      <c r="H29" s="23"/>
      <c r="I29" s="33"/>
    </row>
    <row r="30" spans="2:9" ht="20.25" customHeight="1">
      <c r="B30" s="13">
        <v>3</v>
      </c>
      <c r="C30" s="80"/>
      <c r="D30" s="81"/>
      <c r="E30" s="20"/>
      <c r="F30" s="80"/>
      <c r="G30" s="81"/>
      <c r="H30" s="23"/>
      <c r="I30" s="33"/>
    </row>
    <row r="31" spans="2:9" ht="20.25" customHeight="1">
      <c r="B31" s="13">
        <v>4</v>
      </c>
      <c r="C31" s="80"/>
      <c r="D31" s="81"/>
      <c r="E31" s="20"/>
      <c r="F31" s="80"/>
      <c r="G31" s="81"/>
      <c r="H31" s="23"/>
      <c r="I31" s="33"/>
    </row>
    <row r="32" spans="2:9" ht="20.25" customHeight="1">
      <c r="B32" s="13">
        <v>5</v>
      </c>
      <c r="C32" s="80"/>
      <c r="D32" s="81"/>
      <c r="E32" s="20"/>
      <c r="F32" s="80"/>
      <c r="G32" s="81"/>
      <c r="H32" s="23"/>
      <c r="I32" s="33"/>
    </row>
    <row r="33" spans="2:9" ht="20.25" customHeight="1">
      <c r="B33" s="13">
        <v>6</v>
      </c>
      <c r="C33" s="80"/>
      <c r="D33" s="81"/>
      <c r="E33" s="20"/>
      <c r="F33" s="80"/>
      <c r="G33" s="81"/>
      <c r="H33" s="23"/>
      <c r="I33" s="33"/>
    </row>
    <row r="34" spans="2:9" ht="20.25" customHeight="1">
      <c r="B34" s="13">
        <v>7</v>
      </c>
      <c r="C34" s="80"/>
      <c r="D34" s="81"/>
      <c r="E34" s="20"/>
      <c r="F34" s="80"/>
      <c r="G34" s="81"/>
      <c r="H34" s="23"/>
      <c r="I34" s="33"/>
    </row>
    <row r="35" spans="2:9" ht="20.25" customHeight="1">
      <c r="B35" s="13">
        <v>8</v>
      </c>
      <c r="C35" s="80"/>
      <c r="D35" s="81"/>
      <c r="E35" s="20"/>
      <c r="F35" s="80"/>
      <c r="G35" s="81"/>
      <c r="H35" s="23"/>
      <c r="I35" s="33"/>
    </row>
    <row r="36" spans="2:9" ht="20.25" customHeight="1">
      <c r="B36" s="13">
        <v>9</v>
      </c>
      <c r="C36" s="80"/>
      <c r="D36" s="81"/>
      <c r="E36" s="20"/>
      <c r="F36" s="80"/>
      <c r="G36" s="81"/>
      <c r="H36" s="23"/>
      <c r="I36" s="33"/>
    </row>
    <row r="37" spans="2:9" ht="20.25" customHeight="1" thickBot="1">
      <c r="B37" s="14">
        <v>10</v>
      </c>
      <c r="C37" s="97"/>
      <c r="D37" s="98"/>
      <c r="E37" s="21"/>
      <c r="F37" s="97"/>
      <c r="G37" s="98"/>
      <c r="H37" s="24"/>
      <c r="I37" s="34"/>
    </row>
    <row r="38" spans="2:9" ht="5.25" customHeight="1" thickBot="1"/>
    <row r="39" spans="2:9" ht="20.25" customHeight="1">
      <c r="B39" s="5" t="s">
        <v>19</v>
      </c>
      <c r="C39" s="99"/>
      <c r="D39" s="100"/>
      <c r="E39" s="101"/>
      <c r="F39" s="105" t="s">
        <v>8</v>
      </c>
      <c r="G39" s="105"/>
      <c r="H39" s="6">
        <f>SUM(H43:H52)</f>
        <v>0</v>
      </c>
      <c r="I39" s="78" t="s">
        <v>22</v>
      </c>
    </row>
    <row r="40" spans="2:9" ht="20.25" customHeight="1" thickBot="1">
      <c r="B40" s="7" t="s">
        <v>9</v>
      </c>
      <c r="C40" s="102"/>
      <c r="D40" s="103"/>
      <c r="E40" s="104"/>
      <c r="F40" s="94" t="s">
        <v>10</v>
      </c>
      <c r="G40" s="94"/>
      <c r="H40" s="8" t="str">
        <f>IF(ISERROR(AVERAGE(H43:H52)),"0",AVERAGE(H43:H52))</f>
        <v>0</v>
      </c>
      <c r="I40" s="79"/>
    </row>
    <row r="41" spans="2:9" ht="20.25" customHeight="1" thickBot="1">
      <c r="B41" s="9" t="s">
        <v>11</v>
      </c>
      <c r="C41" s="95" t="s">
        <v>12</v>
      </c>
      <c r="D41" s="96"/>
      <c r="E41" s="10" t="s">
        <v>13</v>
      </c>
      <c r="F41" s="95" t="s">
        <v>14</v>
      </c>
      <c r="G41" s="96"/>
      <c r="H41" s="11" t="s">
        <v>15</v>
      </c>
      <c r="I41" s="79"/>
    </row>
    <row r="42" spans="2:9" ht="20.25" customHeight="1" thickTop="1" thickBot="1">
      <c r="B42" s="16" t="s">
        <v>16</v>
      </c>
      <c r="C42" s="85" t="s">
        <v>17</v>
      </c>
      <c r="D42" s="86"/>
      <c r="E42" s="17" t="s">
        <v>21</v>
      </c>
      <c r="F42" s="87" t="s">
        <v>20</v>
      </c>
      <c r="G42" s="88"/>
      <c r="H42" s="18">
        <v>80</v>
      </c>
      <c r="I42" s="25">
        <v>0</v>
      </c>
    </row>
    <row r="43" spans="2:9" ht="20.25" customHeight="1">
      <c r="B43" s="12">
        <v>1</v>
      </c>
      <c r="C43" s="113"/>
      <c r="D43" s="114"/>
      <c r="E43" s="19"/>
      <c r="F43" s="89"/>
      <c r="G43" s="90"/>
      <c r="H43" s="22"/>
      <c r="I43" s="32"/>
    </row>
    <row r="44" spans="2:9" ht="20.25" customHeight="1">
      <c r="B44" s="13">
        <v>2</v>
      </c>
      <c r="C44" s="80"/>
      <c r="D44" s="81"/>
      <c r="E44" s="20"/>
      <c r="F44" s="80"/>
      <c r="G44" s="81"/>
      <c r="H44" s="23"/>
      <c r="I44" s="33"/>
    </row>
    <row r="45" spans="2:9" ht="20.25" customHeight="1">
      <c r="B45" s="13">
        <v>3</v>
      </c>
      <c r="C45" s="80"/>
      <c r="D45" s="81"/>
      <c r="E45" s="20"/>
      <c r="F45" s="80"/>
      <c r="G45" s="81"/>
      <c r="H45" s="23"/>
      <c r="I45" s="33"/>
    </row>
    <row r="46" spans="2:9" ht="20.25" customHeight="1">
      <c r="B46" s="13">
        <v>4</v>
      </c>
      <c r="C46" s="80"/>
      <c r="D46" s="81"/>
      <c r="E46" s="20"/>
      <c r="F46" s="80"/>
      <c r="G46" s="81"/>
      <c r="H46" s="23"/>
      <c r="I46" s="33"/>
    </row>
    <row r="47" spans="2:9" ht="20.25" customHeight="1">
      <c r="B47" s="13">
        <v>5</v>
      </c>
      <c r="C47" s="80"/>
      <c r="D47" s="81"/>
      <c r="E47" s="20"/>
      <c r="F47" s="80"/>
      <c r="G47" s="81"/>
      <c r="H47" s="23"/>
      <c r="I47" s="33"/>
    </row>
    <row r="48" spans="2:9" ht="20.25" customHeight="1">
      <c r="B48" s="13">
        <v>6</v>
      </c>
      <c r="C48" s="80"/>
      <c r="D48" s="81"/>
      <c r="E48" s="20"/>
      <c r="F48" s="27"/>
      <c r="G48" s="28"/>
      <c r="H48" s="23"/>
      <c r="I48" s="33"/>
    </row>
    <row r="49" spans="2:9" ht="20.25" customHeight="1">
      <c r="B49" s="13">
        <v>7</v>
      </c>
      <c r="C49" s="80"/>
      <c r="D49" s="81"/>
      <c r="E49" s="20"/>
      <c r="F49" s="27"/>
      <c r="G49" s="28"/>
      <c r="H49" s="23"/>
      <c r="I49" s="33"/>
    </row>
    <row r="50" spans="2:9" ht="20.25" customHeight="1">
      <c r="B50" s="13">
        <v>8</v>
      </c>
      <c r="C50" s="80"/>
      <c r="D50" s="81"/>
      <c r="E50" s="20"/>
      <c r="F50" s="80"/>
      <c r="G50" s="81"/>
      <c r="H50" s="23"/>
      <c r="I50" s="33"/>
    </row>
    <row r="51" spans="2:9" ht="20.25" customHeight="1">
      <c r="B51" s="13">
        <v>9</v>
      </c>
      <c r="C51" s="80"/>
      <c r="D51" s="81"/>
      <c r="E51" s="20"/>
      <c r="F51" s="80"/>
      <c r="G51" s="81"/>
      <c r="H51" s="23"/>
      <c r="I51" s="33"/>
    </row>
    <row r="52" spans="2:9" ht="20.25" customHeight="1" thickBot="1">
      <c r="B52" s="14">
        <v>10</v>
      </c>
      <c r="C52" s="97"/>
      <c r="D52" s="98"/>
      <c r="E52" s="21"/>
      <c r="F52" s="97"/>
      <c r="G52" s="98"/>
      <c r="H52" s="24"/>
      <c r="I52" s="34"/>
    </row>
    <row r="53" spans="2:9" ht="5.25" customHeight="1"/>
  </sheetData>
  <mergeCells count="98">
    <mergeCell ref="C27:D27"/>
    <mergeCell ref="C18:D18"/>
    <mergeCell ref="C19:D19"/>
    <mergeCell ref="C20:D20"/>
    <mergeCell ref="C43:D43"/>
    <mergeCell ref="C31:D31"/>
    <mergeCell ref="C28:D28"/>
    <mergeCell ref="C34:D34"/>
    <mergeCell ref="C29:D29"/>
    <mergeCell ref="C30:D30"/>
    <mergeCell ref="C36:D36"/>
    <mergeCell ref="C32:D32"/>
    <mergeCell ref="C22:D22"/>
    <mergeCell ref="C51:D51"/>
    <mergeCell ref="F51:G51"/>
    <mergeCell ref="C52:D52"/>
    <mergeCell ref="F52:G52"/>
    <mergeCell ref="C46:D46"/>
    <mergeCell ref="F46:G46"/>
    <mergeCell ref="C47:D47"/>
    <mergeCell ref="F47:G47"/>
    <mergeCell ref="C50:D50"/>
    <mergeCell ref="F50:G50"/>
    <mergeCell ref="C48:D48"/>
    <mergeCell ref="C49:D49"/>
    <mergeCell ref="F36:G36"/>
    <mergeCell ref="I39:I41"/>
    <mergeCell ref="C40:E40"/>
    <mergeCell ref="F39:G39"/>
    <mergeCell ref="F40:G40"/>
    <mergeCell ref="C41:D41"/>
    <mergeCell ref="F41:G41"/>
    <mergeCell ref="C39:E39"/>
    <mergeCell ref="C37:D37"/>
    <mergeCell ref="F37:G37"/>
    <mergeCell ref="C45:D45"/>
    <mergeCell ref="F45:G45"/>
    <mergeCell ref="C42:D42"/>
    <mergeCell ref="F42:G42"/>
    <mergeCell ref="F43:G43"/>
    <mergeCell ref="F44:G44"/>
    <mergeCell ref="C44:D44"/>
    <mergeCell ref="C24:E24"/>
    <mergeCell ref="C25:E25"/>
    <mergeCell ref="F24:G24"/>
    <mergeCell ref="A1:I1"/>
    <mergeCell ref="F9:G9"/>
    <mergeCell ref="F10:G10"/>
    <mergeCell ref="C11:D11"/>
    <mergeCell ref="F11:G11"/>
    <mergeCell ref="C7:D7"/>
    <mergeCell ref="H4:J4"/>
    <mergeCell ref="H6:J6"/>
    <mergeCell ref="C9:E9"/>
    <mergeCell ref="H7:J7"/>
    <mergeCell ref="C4:E4"/>
    <mergeCell ref="C10:E10"/>
    <mergeCell ref="C17:D17"/>
    <mergeCell ref="F34:G34"/>
    <mergeCell ref="F35:G35"/>
    <mergeCell ref="F18:G18"/>
    <mergeCell ref="F28:G28"/>
    <mergeCell ref="C5:E5"/>
    <mergeCell ref="F6:G6"/>
    <mergeCell ref="C6:E6"/>
    <mergeCell ref="F25:G25"/>
    <mergeCell ref="C26:D26"/>
    <mergeCell ref="F26:G26"/>
    <mergeCell ref="F17:G17"/>
    <mergeCell ref="F32:G32"/>
    <mergeCell ref="C33:D33"/>
    <mergeCell ref="F33:G33"/>
    <mergeCell ref="C35:D35"/>
    <mergeCell ref="C15:D15"/>
    <mergeCell ref="F31:G31"/>
    <mergeCell ref="F30:G30"/>
    <mergeCell ref="C12:D12"/>
    <mergeCell ref="F12:G12"/>
    <mergeCell ref="C13:D13"/>
    <mergeCell ref="F13:G13"/>
    <mergeCell ref="C14:D14"/>
    <mergeCell ref="F14:G14"/>
    <mergeCell ref="F19:G19"/>
    <mergeCell ref="F20:G20"/>
    <mergeCell ref="F15:G15"/>
    <mergeCell ref="C16:D16"/>
    <mergeCell ref="F16:G16"/>
    <mergeCell ref="F27:G27"/>
    <mergeCell ref="C21:D21"/>
    <mergeCell ref="F21:G21"/>
    <mergeCell ref="F4:G4"/>
    <mergeCell ref="F5:G5"/>
    <mergeCell ref="F7:G7"/>
    <mergeCell ref="I24:I26"/>
    <mergeCell ref="F29:G29"/>
    <mergeCell ref="H5:J5"/>
    <mergeCell ref="I9:I11"/>
    <mergeCell ref="F22:G22"/>
  </mergeCells>
  <phoneticPr fontId="2"/>
  <dataValidations count="2">
    <dataValidation type="list" allowBlank="1" showInputMessage="1" showErrorMessage="1" sqref="F42:G52 F12:G22 F27:G37" xr:uid="{00000000-0002-0000-0000-000000000000}">
      <formula1>"男,女"</formula1>
    </dataValidation>
    <dataValidation type="whole" allowBlank="1" showInputMessage="1" showErrorMessage="1" sqref="H42:H52 H27:H37 H12:H22" xr:uid="{00000000-0002-0000-0000-000001000000}">
      <formula1>0</formula1>
      <formula2>100</formula2>
    </dataValidation>
  </dataValidations>
  <printOptions horizontalCentered="1"/>
  <pageMargins left="0.78740157480314965" right="0.78740157480314965" top="0.23622047244094491" bottom="0.19685039370078741" header="0.51181102362204722" footer="0.19685039370078741"/>
  <pageSetup paperSize="9" scale="87" fitToWidth="0" orientation="portrait" r:id="rId1"/>
  <headerFooter alignWithMargins="0"/>
  <ignoredErrors>
    <ignoredError sqref="H24:H25 H39:H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2"/>
  <sheetViews>
    <sheetView showGridLines="0" zoomScaleNormal="100" zoomScaleSheetLayoutView="100" workbookViewId="0">
      <selection activeCell="C14" sqref="C14:D14"/>
    </sheetView>
  </sheetViews>
  <sheetFormatPr defaultColWidth="9" defaultRowHeight="21" customHeight="1"/>
  <cols>
    <col min="1" max="1" width="1.75" style="1" customWidth="1"/>
    <col min="2" max="2" width="13.5" style="1" customWidth="1"/>
    <col min="3" max="4" width="11.125" style="1" customWidth="1"/>
    <col min="5" max="5" width="15.75" style="1" customWidth="1"/>
    <col min="6" max="6" width="9" style="1"/>
    <col min="7" max="7" width="6.625" style="1" customWidth="1"/>
    <col min="8" max="8" width="6.75" style="1" customWidth="1"/>
    <col min="9" max="9" width="14.75" style="1" customWidth="1"/>
    <col min="10" max="10" width="7.75" style="1" customWidth="1"/>
    <col min="11" max="11" width="1.75" style="1" customWidth="1"/>
    <col min="12" max="16384" width="9" style="1"/>
  </cols>
  <sheetData>
    <row r="1" spans="1:10" ht="27" customHeight="1">
      <c r="A1" s="106" t="str">
        <f>申込書①!A1</f>
        <v>第４４回 筑紫野市秋季バドミントン大会（団体戦）　参加申込書</v>
      </c>
      <c r="B1" s="106"/>
      <c r="C1" s="106"/>
      <c r="D1" s="106"/>
      <c r="E1" s="106"/>
      <c r="F1" s="106"/>
      <c r="G1" s="106"/>
      <c r="H1" s="106"/>
      <c r="I1" s="106"/>
    </row>
    <row r="2" spans="1:10" ht="17.25">
      <c r="A2" s="26"/>
      <c r="B2" s="26"/>
      <c r="C2" s="31" t="s">
        <v>25</v>
      </c>
      <c r="D2" s="26"/>
      <c r="E2" s="26"/>
      <c r="F2" s="26"/>
      <c r="G2" s="26"/>
      <c r="H2" s="26"/>
      <c r="I2" s="26"/>
    </row>
    <row r="3" spans="1:10" ht="21.75" customHeight="1">
      <c r="A3" s="2"/>
      <c r="B3" s="3" t="s">
        <v>0</v>
      </c>
      <c r="C3" s="124">
        <f>申込書①!C4</f>
        <v>0</v>
      </c>
      <c r="D3" s="125"/>
      <c r="E3" s="126"/>
      <c r="F3" s="76" t="s">
        <v>1</v>
      </c>
      <c r="G3" s="77"/>
      <c r="H3" s="124">
        <f>申込書①!H4</f>
        <v>0</v>
      </c>
      <c r="I3" s="125"/>
      <c r="J3" s="126"/>
    </row>
    <row r="4" spans="1:10" ht="21.75" customHeight="1">
      <c r="A4" s="2"/>
      <c r="B4" s="3" t="s">
        <v>2</v>
      </c>
      <c r="C4" s="124">
        <f>申込書①!C5</f>
        <v>0</v>
      </c>
      <c r="D4" s="125"/>
      <c r="E4" s="126"/>
      <c r="F4" s="76" t="s">
        <v>3</v>
      </c>
      <c r="G4" s="77"/>
      <c r="H4" s="124">
        <f>申込書①!H5</f>
        <v>0</v>
      </c>
      <c r="I4" s="125"/>
      <c r="J4" s="126"/>
    </row>
    <row r="5" spans="1:10" ht="21.75" customHeight="1">
      <c r="A5" s="2"/>
      <c r="B5" s="75" t="s">
        <v>24</v>
      </c>
      <c r="C5" s="123">
        <f>申込書①!C6</f>
        <v>0</v>
      </c>
      <c r="D5" s="116"/>
      <c r="E5" s="117"/>
      <c r="F5" s="76" t="s">
        <v>23</v>
      </c>
      <c r="G5" s="77"/>
      <c r="H5" s="115">
        <f>申込書①!H6</f>
        <v>0</v>
      </c>
      <c r="I5" s="116"/>
      <c r="J5" s="117"/>
    </row>
    <row r="6" spans="1:10" ht="21.75" customHeight="1">
      <c r="A6" s="2"/>
      <c r="B6" s="3" t="s">
        <v>4</v>
      </c>
      <c r="C6" s="118">
        <f>申込書①!C7</f>
        <v>0</v>
      </c>
      <c r="D6" s="119"/>
      <c r="E6" s="15" t="s">
        <v>5</v>
      </c>
      <c r="F6" s="76" t="s">
        <v>6</v>
      </c>
      <c r="G6" s="77"/>
      <c r="H6" s="120"/>
      <c r="I6" s="121"/>
      <c r="J6" s="122"/>
    </row>
    <row r="7" spans="1:10" ht="5.25" customHeight="1" thickBot="1"/>
    <row r="8" spans="1:10" ht="20.25" customHeight="1">
      <c r="B8" s="5" t="s">
        <v>89</v>
      </c>
      <c r="C8" s="99"/>
      <c r="D8" s="100"/>
      <c r="E8" s="101"/>
      <c r="F8" s="105" t="s">
        <v>8</v>
      </c>
      <c r="G8" s="105"/>
      <c r="H8" s="6">
        <f>SUM(H12:H21)</f>
        <v>0</v>
      </c>
      <c r="I8" s="78" t="s">
        <v>22</v>
      </c>
    </row>
    <row r="9" spans="1:10" ht="20.25" customHeight="1" thickBot="1">
      <c r="B9" s="7" t="s">
        <v>9</v>
      </c>
      <c r="C9" s="102"/>
      <c r="D9" s="103"/>
      <c r="E9" s="104"/>
      <c r="F9" s="94" t="s">
        <v>10</v>
      </c>
      <c r="G9" s="94"/>
      <c r="H9" s="8" t="str">
        <f>IF(ISERROR(AVERAGE(H12:H21)),"0",AVERAGE(H12:H21))</f>
        <v>0</v>
      </c>
      <c r="I9" s="79"/>
    </row>
    <row r="10" spans="1:10" ht="20.25" customHeight="1" thickBot="1">
      <c r="B10" s="9" t="s">
        <v>11</v>
      </c>
      <c r="C10" s="95" t="s">
        <v>12</v>
      </c>
      <c r="D10" s="96"/>
      <c r="E10" s="10" t="s">
        <v>13</v>
      </c>
      <c r="F10" s="95" t="s">
        <v>14</v>
      </c>
      <c r="G10" s="96"/>
      <c r="H10" s="11" t="s">
        <v>15</v>
      </c>
      <c r="I10" s="79"/>
    </row>
    <row r="11" spans="1:10" ht="20.25" customHeight="1" thickTop="1" thickBot="1">
      <c r="B11" s="16" t="s">
        <v>16</v>
      </c>
      <c r="C11" s="85" t="s">
        <v>17</v>
      </c>
      <c r="D11" s="86"/>
      <c r="E11" s="17" t="s">
        <v>21</v>
      </c>
      <c r="F11" s="87" t="s">
        <v>20</v>
      </c>
      <c r="G11" s="88"/>
      <c r="H11" s="18">
        <v>80</v>
      </c>
      <c r="I11" s="25"/>
    </row>
    <row r="12" spans="1:10" ht="20.25" customHeight="1">
      <c r="B12" s="12">
        <v>1</v>
      </c>
      <c r="C12" s="113"/>
      <c r="D12" s="114"/>
      <c r="E12" s="19"/>
      <c r="F12" s="89"/>
      <c r="G12" s="90"/>
      <c r="H12" s="29"/>
      <c r="I12" s="32"/>
    </row>
    <row r="13" spans="1:10" ht="20.25" customHeight="1">
      <c r="B13" s="13">
        <v>2</v>
      </c>
      <c r="C13" s="80"/>
      <c r="D13" s="81"/>
      <c r="E13" s="20"/>
      <c r="F13" s="80"/>
      <c r="G13" s="81"/>
      <c r="H13" s="23"/>
      <c r="I13" s="33"/>
    </row>
    <row r="14" spans="1:10" ht="20.25" customHeight="1">
      <c r="B14" s="13">
        <v>3</v>
      </c>
      <c r="C14" s="80"/>
      <c r="D14" s="81"/>
      <c r="E14" s="20"/>
      <c r="F14" s="80"/>
      <c r="G14" s="81"/>
      <c r="H14" s="23"/>
      <c r="I14" s="33"/>
    </row>
    <row r="15" spans="1:10" ht="20.25" customHeight="1">
      <c r="B15" s="13">
        <v>4</v>
      </c>
      <c r="C15" s="80"/>
      <c r="D15" s="81"/>
      <c r="E15" s="20"/>
      <c r="F15" s="80"/>
      <c r="G15" s="81"/>
      <c r="H15" s="23"/>
      <c r="I15" s="33"/>
    </row>
    <row r="16" spans="1:10" ht="20.25" customHeight="1">
      <c r="B16" s="13">
        <v>5</v>
      </c>
      <c r="C16" s="80"/>
      <c r="D16" s="81"/>
      <c r="E16" s="20"/>
      <c r="F16" s="80"/>
      <c r="G16" s="81"/>
      <c r="H16" s="23"/>
      <c r="I16" s="33"/>
    </row>
    <row r="17" spans="2:9" ht="20.25" customHeight="1">
      <c r="B17" s="13">
        <v>6</v>
      </c>
      <c r="C17" s="80"/>
      <c r="D17" s="81"/>
      <c r="E17" s="20"/>
      <c r="F17" s="80"/>
      <c r="G17" s="81"/>
      <c r="H17" s="23"/>
      <c r="I17" s="33"/>
    </row>
    <row r="18" spans="2:9" ht="20.25" customHeight="1">
      <c r="B18" s="13">
        <v>7</v>
      </c>
      <c r="C18" s="80"/>
      <c r="D18" s="81"/>
      <c r="E18" s="20"/>
      <c r="F18" s="80"/>
      <c r="G18" s="81"/>
      <c r="H18" s="30"/>
      <c r="I18" s="33"/>
    </row>
    <row r="19" spans="2:9" ht="20.25" customHeight="1">
      <c r="B19" s="13">
        <v>8</v>
      </c>
      <c r="C19" s="80"/>
      <c r="D19" s="81"/>
      <c r="E19" s="20"/>
      <c r="F19" s="80"/>
      <c r="G19" s="81"/>
      <c r="H19" s="30"/>
      <c r="I19" s="33"/>
    </row>
    <row r="20" spans="2:9" ht="20.25" customHeight="1">
      <c r="B20" s="13">
        <v>9</v>
      </c>
      <c r="C20" s="80"/>
      <c r="D20" s="81"/>
      <c r="E20" s="20"/>
      <c r="F20" s="80"/>
      <c r="G20" s="81"/>
      <c r="H20" s="30"/>
      <c r="I20" s="33"/>
    </row>
    <row r="21" spans="2:9" ht="20.25" customHeight="1" thickBot="1">
      <c r="B21" s="14">
        <v>10</v>
      </c>
      <c r="C21" s="97"/>
      <c r="D21" s="98"/>
      <c r="E21" s="21"/>
      <c r="F21" s="97"/>
      <c r="G21" s="98"/>
      <c r="H21" s="24"/>
      <c r="I21" s="34"/>
    </row>
    <row r="22" spans="2:9" ht="5.25" customHeight="1" thickBot="1"/>
    <row r="23" spans="2:9" ht="20.25" customHeight="1">
      <c r="B23" s="5" t="s">
        <v>90</v>
      </c>
      <c r="C23" s="99"/>
      <c r="D23" s="100"/>
      <c r="E23" s="101"/>
      <c r="F23" s="105" t="s">
        <v>8</v>
      </c>
      <c r="G23" s="105"/>
      <c r="H23" s="6">
        <f>SUM(H27:H36)</f>
        <v>0</v>
      </c>
      <c r="I23" s="78" t="s">
        <v>22</v>
      </c>
    </row>
    <row r="24" spans="2:9" ht="20.25" customHeight="1" thickBot="1">
      <c r="B24" s="7" t="s">
        <v>9</v>
      </c>
      <c r="C24" s="102"/>
      <c r="D24" s="103"/>
      <c r="E24" s="104"/>
      <c r="F24" s="94" t="s">
        <v>10</v>
      </c>
      <c r="G24" s="94"/>
      <c r="H24" s="8" t="str">
        <f>IF(ISERROR(AVERAGE(H27:H36)),"0",AVERAGE(H27:H36))</f>
        <v>0</v>
      </c>
      <c r="I24" s="79"/>
    </row>
    <row r="25" spans="2:9" ht="20.25" customHeight="1" thickBot="1">
      <c r="B25" s="9" t="s">
        <v>11</v>
      </c>
      <c r="C25" s="95" t="s">
        <v>12</v>
      </c>
      <c r="D25" s="96"/>
      <c r="E25" s="10" t="s">
        <v>13</v>
      </c>
      <c r="F25" s="95" t="s">
        <v>14</v>
      </c>
      <c r="G25" s="96"/>
      <c r="H25" s="11" t="s">
        <v>15</v>
      </c>
      <c r="I25" s="79"/>
    </row>
    <row r="26" spans="2:9" ht="20.25" customHeight="1" thickTop="1" thickBot="1">
      <c r="B26" s="16" t="s">
        <v>16</v>
      </c>
      <c r="C26" s="85" t="s">
        <v>17</v>
      </c>
      <c r="D26" s="86"/>
      <c r="E26" s="17" t="s">
        <v>21</v>
      </c>
      <c r="F26" s="87" t="s">
        <v>20</v>
      </c>
      <c r="G26" s="88"/>
      <c r="H26" s="18">
        <v>80</v>
      </c>
      <c r="I26" s="25">
        <v>0</v>
      </c>
    </row>
    <row r="27" spans="2:9" ht="20.25" customHeight="1">
      <c r="B27" s="12">
        <v>1</v>
      </c>
      <c r="C27" s="113"/>
      <c r="D27" s="114"/>
      <c r="E27" s="19"/>
      <c r="F27" s="89"/>
      <c r="G27" s="90"/>
      <c r="H27" s="22"/>
      <c r="I27" s="32"/>
    </row>
    <row r="28" spans="2:9" ht="20.25" customHeight="1">
      <c r="B28" s="13">
        <v>2</v>
      </c>
      <c r="C28" s="80"/>
      <c r="D28" s="81"/>
      <c r="E28" s="20"/>
      <c r="F28" s="80"/>
      <c r="G28" s="81"/>
      <c r="H28" s="23"/>
      <c r="I28" s="33"/>
    </row>
    <row r="29" spans="2:9" ht="20.25" customHeight="1">
      <c r="B29" s="13">
        <v>3</v>
      </c>
      <c r="C29" s="80"/>
      <c r="D29" s="81"/>
      <c r="E29" s="20"/>
      <c r="F29" s="80"/>
      <c r="G29" s="81"/>
      <c r="H29" s="23"/>
      <c r="I29" s="33"/>
    </row>
    <row r="30" spans="2:9" ht="20.25" customHeight="1">
      <c r="B30" s="13">
        <v>4</v>
      </c>
      <c r="C30" s="80"/>
      <c r="D30" s="81"/>
      <c r="E30" s="20"/>
      <c r="F30" s="80"/>
      <c r="G30" s="81"/>
      <c r="H30" s="23"/>
      <c r="I30" s="33"/>
    </row>
    <row r="31" spans="2:9" ht="20.25" customHeight="1">
      <c r="B31" s="13">
        <v>5</v>
      </c>
      <c r="C31" s="80"/>
      <c r="D31" s="81"/>
      <c r="E31" s="20"/>
      <c r="F31" s="80"/>
      <c r="G31" s="81"/>
      <c r="H31" s="23"/>
      <c r="I31" s="33"/>
    </row>
    <row r="32" spans="2:9" ht="20.25" customHeight="1">
      <c r="B32" s="13">
        <v>6</v>
      </c>
      <c r="C32" s="80"/>
      <c r="D32" s="81"/>
      <c r="E32" s="20"/>
      <c r="F32" s="80"/>
      <c r="G32" s="81"/>
      <c r="H32" s="23"/>
      <c r="I32" s="33"/>
    </row>
    <row r="33" spans="2:9" ht="20.25" customHeight="1">
      <c r="B33" s="13">
        <v>7</v>
      </c>
      <c r="C33" s="80"/>
      <c r="D33" s="81"/>
      <c r="E33" s="20"/>
      <c r="F33" s="80"/>
      <c r="G33" s="81"/>
      <c r="H33" s="23"/>
      <c r="I33" s="33"/>
    </row>
    <row r="34" spans="2:9" ht="20.25" customHeight="1">
      <c r="B34" s="13">
        <v>8</v>
      </c>
      <c r="C34" s="80"/>
      <c r="D34" s="81"/>
      <c r="E34" s="20"/>
      <c r="F34" s="80"/>
      <c r="G34" s="81"/>
      <c r="H34" s="23"/>
      <c r="I34" s="33"/>
    </row>
    <row r="35" spans="2:9" ht="20.25" customHeight="1">
      <c r="B35" s="13">
        <v>9</v>
      </c>
      <c r="C35" s="80"/>
      <c r="D35" s="81"/>
      <c r="E35" s="20"/>
      <c r="F35" s="80"/>
      <c r="G35" s="81"/>
      <c r="H35" s="23"/>
      <c r="I35" s="33"/>
    </row>
    <row r="36" spans="2:9" ht="20.25" customHeight="1" thickBot="1">
      <c r="B36" s="14">
        <v>10</v>
      </c>
      <c r="C36" s="97"/>
      <c r="D36" s="98"/>
      <c r="E36" s="21"/>
      <c r="F36" s="97"/>
      <c r="G36" s="98"/>
      <c r="H36" s="24"/>
      <c r="I36" s="34"/>
    </row>
    <row r="37" spans="2:9" ht="5.25" customHeight="1" thickBot="1"/>
    <row r="38" spans="2:9" ht="20.25" customHeight="1">
      <c r="B38" s="5" t="s">
        <v>91</v>
      </c>
      <c r="C38" s="99"/>
      <c r="D38" s="100"/>
      <c r="E38" s="101"/>
      <c r="F38" s="105" t="s">
        <v>8</v>
      </c>
      <c r="G38" s="105"/>
      <c r="H38" s="6">
        <f>SUM(H42:H51)</f>
        <v>0</v>
      </c>
      <c r="I38" s="78" t="s">
        <v>22</v>
      </c>
    </row>
    <row r="39" spans="2:9" ht="20.25" customHeight="1" thickBot="1">
      <c r="B39" s="7" t="s">
        <v>9</v>
      </c>
      <c r="C39" s="102"/>
      <c r="D39" s="103"/>
      <c r="E39" s="104"/>
      <c r="F39" s="94" t="s">
        <v>10</v>
      </c>
      <c r="G39" s="94"/>
      <c r="H39" s="8" t="str">
        <f>IF(ISERROR(AVERAGE(H42:H51)),"0",AVERAGE(H42:H51))</f>
        <v>0</v>
      </c>
      <c r="I39" s="79"/>
    </row>
    <row r="40" spans="2:9" ht="20.25" customHeight="1" thickBot="1">
      <c r="B40" s="9" t="s">
        <v>11</v>
      </c>
      <c r="C40" s="95" t="s">
        <v>12</v>
      </c>
      <c r="D40" s="96"/>
      <c r="E40" s="10" t="s">
        <v>13</v>
      </c>
      <c r="F40" s="95" t="s">
        <v>14</v>
      </c>
      <c r="G40" s="96"/>
      <c r="H40" s="11" t="s">
        <v>15</v>
      </c>
      <c r="I40" s="79"/>
    </row>
    <row r="41" spans="2:9" ht="20.25" customHeight="1" thickTop="1" thickBot="1">
      <c r="B41" s="16" t="s">
        <v>16</v>
      </c>
      <c r="C41" s="85" t="s">
        <v>17</v>
      </c>
      <c r="D41" s="86"/>
      <c r="E41" s="17" t="s">
        <v>21</v>
      </c>
      <c r="F41" s="87" t="s">
        <v>20</v>
      </c>
      <c r="G41" s="88"/>
      <c r="H41" s="18">
        <v>80</v>
      </c>
      <c r="I41" s="25">
        <v>0</v>
      </c>
    </row>
    <row r="42" spans="2:9" ht="20.25" customHeight="1">
      <c r="B42" s="12">
        <v>1</v>
      </c>
      <c r="C42" s="113"/>
      <c r="D42" s="114"/>
      <c r="E42" s="19"/>
      <c r="F42" s="89"/>
      <c r="G42" s="90"/>
      <c r="H42" s="22"/>
      <c r="I42" s="32"/>
    </row>
    <row r="43" spans="2:9" ht="20.25" customHeight="1">
      <c r="B43" s="13">
        <v>2</v>
      </c>
      <c r="C43" s="80"/>
      <c r="D43" s="81"/>
      <c r="E43" s="20"/>
      <c r="F43" s="80"/>
      <c r="G43" s="81"/>
      <c r="H43" s="23"/>
      <c r="I43" s="33"/>
    </row>
    <row r="44" spans="2:9" ht="20.25" customHeight="1">
      <c r="B44" s="13">
        <v>3</v>
      </c>
      <c r="C44" s="80"/>
      <c r="D44" s="81"/>
      <c r="E44" s="20"/>
      <c r="F44" s="80"/>
      <c r="G44" s="81"/>
      <c r="H44" s="23"/>
      <c r="I44" s="33"/>
    </row>
    <row r="45" spans="2:9" ht="20.25" customHeight="1">
      <c r="B45" s="13">
        <v>4</v>
      </c>
      <c r="C45" s="80"/>
      <c r="D45" s="81"/>
      <c r="E45" s="20"/>
      <c r="F45" s="80"/>
      <c r="G45" s="81"/>
      <c r="H45" s="23"/>
      <c r="I45" s="33"/>
    </row>
    <row r="46" spans="2:9" ht="20.25" customHeight="1">
      <c r="B46" s="13">
        <v>5</v>
      </c>
      <c r="C46" s="80"/>
      <c r="D46" s="81"/>
      <c r="E46" s="20"/>
      <c r="F46" s="80"/>
      <c r="G46" s="81"/>
      <c r="H46" s="23"/>
      <c r="I46" s="33"/>
    </row>
    <row r="47" spans="2:9" ht="20.25" customHeight="1">
      <c r="B47" s="13">
        <v>6</v>
      </c>
      <c r="C47" s="80"/>
      <c r="D47" s="81"/>
      <c r="E47" s="20"/>
      <c r="F47" s="80"/>
      <c r="G47" s="81"/>
      <c r="H47" s="23"/>
      <c r="I47" s="33"/>
    </row>
    <row r="48" spans="2:9" ht="20.25" customHeight="1">
      <c r="B48" s="13">
        <v>7</v>
      </c>
      <c r="C48" s="80"/>
      <c r="D48" s="81"/>
      <c r="E48" s="20"/>
      <c r="F48" s="80"/>
      <c r="G48" s="81"/>
      <c r="H48" s="23"/>
      <c r="I48" s="33"/>
    </row>
    <row r="49" spans="2:9" ht="20.25" customHeight="1">
      <c r="B49" s="13">
        <v>8</v>
      </c>
      <c r="C49" s="80"/>
      <c r="D49" s="81"/>
      <c r="E49" s="20"/>
      <c r="F49" s="80"/>
      <c r="G49" s="81"/>
      <c r="H49" s="23"/>
      <c r="I49" s="33"/>
    </row>
    <row r="50" spans="2:9" ht="20.25" customHeight="1">
      <c r="B50" s="13">
        <v>9</v>
      </c>
      <c r="C50" s="80"/>
      <c r="D50" s="81"/>
      <c r="E50" s="20"/>
      <c r="F50" s="80"/>
      <c r="G50" s="81"/>
      <c r="H50" s="23"/>
      <c r="I50" s="33"/>
    </row>
    <row r="51" spans="2:9" ht="20.25" customHeight="1" thickBot="1">
      <c r="B51" s="14">
        <v>10</v>
      </c>
      <c r="C51" s="97"/>
      <c r="D51" s="98"/>
      <c r="E51" s="21"/>
      <c r="F51" s="97"/>
      <c r="G51" s="98"/>
      <c r="H51" s="24"/>
      <c r="I51" s="34"/>
    </row>
    <row r="52" spans="2:9" ht="5.25" customHeight="1"/>
  </sheetData>
  <mergeCells count="100">
    <mergeCell ref="A1:I1"/>
    <mergeCell ref="C3:E3"/>
    <mergeCell ref="H3:J3"/>
    <mergeCell ref="C4:E4"/>
    <mergeCell ref="H4:J4"/>
    <mergeCell ref="F3:G3"/>
    <mergeCell ref="F4:G4"/>
    <mergeCell ref="F5:G5"/>
    <mergeCell ref="H5:J5"/>
    <mergeCell ref="C6:D6"/>
    <mergeCell ref="H6:J6"/>
    <mergeCell ref="C5:E5"/>
    <mergeCell ref="F6:G6"/>
    <mergeCell ref="C8:E8"/>
    <mergeCell ref="F8:G8"/>
    <mergeCell ref="I8:I10"/>
    <mergeCell ref="C9:E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20:D20"/>
    <mergeCell ref="F20:G20"/>
    <mergeCell ref="C21:D21"/>
    <mergeCell ref="F21:G21"/>
    <mergeCell ref="C18:D18"/>
    <mergeCell ref="C19:D19"/>
    <mergeCell ref="F18:G18"/>
    <mergeCell ref="F19:G19"/>
    <mergeCell ref="C23:E23"/>
    <mergeCell ref="F23:G23"/>
    <mergeCell ref="I23:I25"/>
    <mergeCell ref="C24:E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5:D35"/>
    <mergeCell ref="F35:G35"/>
    <mergeCell ref="C36:D36"/>
    <mergeCell ref="F36:G36"/>
    <mergeCell ref="C33:D33"/>
    <mergeCell ref="C34:D34"/>
    <mergeCell ref="F33:G33"/>
    <mergeCell ref="F34:G34"/>
    <mergeCell ref="C38:E38"/>
    <mergeCell ref="F38:G38"/>
    <mergeCell ref="I38:I40"/>
    <mergeCell ref="C39:E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51:D51"/>
    <mergeCell ref="F51:G51"/>
    <mergeCell ref="C44:D44"/>
    <mergeCell ref="F44:G44"/>
    <mergeCell ref="C45:D45"/>
    <mergeCell ref="F45:G45"/>
    <mergeCell ref="C46:D46"/>
    <mergeCell ref="F46:G46"/>
    <mergeCell ref="C47:D47"/>
    <mergeCell ref="C48:D48"/>
    <mergeCell ref="F47:G47"/>
    <mergeCell ref="F48:G48"/>
    <mergeCell ref="C49:D49"/>
    <mergeCell ref="F49:G49"/>
    <mergeCell ref="C50:D50"/>
    <mergeCell ref="F50:G50"/>
  </mergeCells>
  <phoneticPr fontId="2"/>
  <conditionalFormatting sqref="C5:D6">
    <cfRule type="cellIs" dxfId="2" priority="3" stopIfTrue="1" operator="equal">
      <formula>0</formula>
    </cfRule>
  </conditionalFormatting>
  <conditionalFormatting sqref="C3:E4">
    <cfRule type="cellIs" dxfId="1" priority="4" stopIfTrue="1" operator="equal">
      <formula>0</formula>
    </cfRule>
  </conditionalFormatting>
  <conditionalFormatting sqref="H3:J5">
    <cfRule type="cellIs" dxfId="0" priority="1" stopIfTrue="1" operator="equal">
      <formula>0</formula>
    </cfRule>
  </conditionalFormatting>
  <dataValidations count="2">
    <dataValidation type="whole" allowBlank="1" showInputMessage="1" showErrorMessage="1" sqref="H41:H51 H26:H36 H11:H21" xr:uid="{00000000-0002-0000-0100-000000000000}">
      <formula1>0</formula1>
      <formula2>100</formula2>
    </dataValidation>
    <dataValidation type="list" allowBlank="1" showInputMessage="1" showErrorMessage="1" sqref="F26:G36 F11:G21 F41:G51" xr:uid="{00000000-0002-0000-0100-000001000000}">
      <formula1>"男,女"</formula1>
    </dataValidation>
  </dataValidations>
  <printOptions horizontalCentered="1"/>
  <pageMargins left="0.78740157480314965" right="0.78740157480314965" top="0.43307086614173229" bottom="0.39370078740157483" header="0.51181102362204722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5"/>
  <sheetViews>
    <sheetView showGridLines="0" view="pageBreakPreview" zoomScaleNormal="100" workbookViewId="0">
      <selection activeCell="D22" sqref="D22"/>
    </sheetView>
  </sheetViews>
  <sheetFormatPr defaultColWidth="11.625" defaultRowHeight="20.25" customHeight="1"/>
  <cols>
    <col min="1" max="1" width="0.625" style="2" customWidth="1"/>
    <col min="2" max="2" width="0.875" style="2" customWidth="1"/>
    <col min="3" max="3" width="7.5" style="2" customWidth="1"/>
    <col min="4" max="14" width="6.75" style="2" customWidth="1"/>
    <col min="15" max="15" width="0.875" style="2" customWidth="1"/>
    <col min="16" max="16384" width="11.625" style="2"/>
  </cols>
  <sheetData>
    <row r="1" spans="1:15" ht="20.25" customHeight="1">
      <c r="C1" s="36" t="s">
        <v>27</v>
      </c>
      <c r="D1" s="37" t="s">
        <v>28</v>
      </c>
      <c r="E1" s="37" t="s">
        <v>29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  <c r="K1" s="37" t="s">
        <v>35</v>
      </c>
      <c r="L1" s="37" t="s">
        <v>36</v>
      </c>
      <c r="M1" s="37" t="s">
        <v>37</v>
      </c>
      <c r="N1" s="37">
        <v>0</v>
      </c>
    </row>
    <row r="3" spans="1:15" ht="20.25" customHeight="1">
      <c r="C3" s="127" t="s">
        <v>38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5" ht="20.25" customHeight="1">
      <c r="C4" s="128" t="s">
        <v>39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ht="20.25" customHeight="1">
      <c r="C5" s="2" t="s">
        <v>40</v>
      </c>
    </row>
    <row r="6" spans="1:15" ht="20.25" customHeight="1">
      <c r="C6" s="2" t="s">
        <v>41</v>
      </c>
    </row>
    <row r="7" spans="1:15" ht="20.25" customHeight="1" thickBot="1">
      <c r="C7" s="129" t="s">
        <v>42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5" ht="9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5" ht="21.75" customHeight="1">
      <c r="A9" s="41"/>
      <c r="B9" s="130"/>
      <c r="C9" s="42" t="s">
        <v>43</v>
      </c>
      <c r="D9" s="43" t="s">
        <v>44</v>
      </c>
      <c r="E9" s="43" t="s">
        <v>45</v>
      </c>
      <c r="F9" s="43" t="s">
        <v>46</v>
      </c>
      <c r="G9" s="43" t="s">
        <v>47</v>
      </c>
      <c r="H9" s="43" t="s">
        <v>48</v>
      </c>
      <c r="I9" s="43" t="s">
        <v>49</v>
      </c>
      <c r="J9" s="43" t="s">
        <v>50</v>
      </c>
      <c r="K9" s="43" t="s">
        <v>51</v>
      </c>
      <c r="L9" s="43"/>
      <c r="M9" s="43"/>
      <c r="N9" s="43"/>
      <c r="O9" s="44"/>
    </row>
    <row r="10" spans="1:15" ht="21.75" customHeight="1" thickBot="1">
      <c r="A10" s="41"/>
      <c r="B10" s="130"/>
      <c r="C10" s="42" t="s">
        <v>52</v>
      </c>
      <c r="D10" s="45"/>
      <c r="E10" s="46" t="s">
        <v>53</v>
      </c>
      <c r="F10" s="47"/>
      <c r="G10" s="46" t="s">
        <v>54</v>
      </c>
      <c r="H10" s="47"/>
      <c r="I10" s="46" t="s">
        <v>55</v>
      </c>
      <c r="J10" s="47"/>
      <c r="K10" s="46" t="s">
        <v>56</v>
      </c>
      <c r="L10" s="46"/>
      <c r="M10" s="46"/>
      <c r="N10" s="48"/>
      <c r="O10" s="44"/>
    </row>
    <row r="11" spans="1:15" ht="21.75" customHeight="1" thickBot="1">
      <c r="A11" s="41"/>
      <c r="B11" s="130"/>
      <c r="C11" s="49" t="s">
        <v>57</v>
      </c>
      <c r="D11" s="50" t="s">
        <v>58</v>
      </c>
      <c r="E11" s="50" t="s">
        <v>59</v>
      </c>
      <c r="F11" s="50" t="s">
        <v>60</v>
      </c>
      <c r="G11" s="50" t="s">
        <v>61</v>
      </c>
      <c r="H11" s="50" t="s">
        <v>62</v>
      </c>
      <c r="I11" s="50" t="s">
        <v>63</v>
      </c>
      <c r="J11" s="50" t="s">
        <v>64</v>
      </c>
      <c r="K11" s="50" t="s">
        <v>65</v>
      </c>
      <c r="L11" s="50" t="s">
        <v>66</v>
      </c>
      <c r="M11" s="50" t="s">
        <v>67</v>
      </c>
      <c r="N11" s="51" t="s">
        <v>68</v>
      </c>
      <c r="O11" s="44"/>
    </row>
    <row r="12" spans="1:15" s="53" customFormat="1" ht="12.75" customHeight="1">
      <c r="A12" s="52"/>
      <c r="B12" s="130"/>
      <c r="D12" s="54" t="s">
        <v>69</v>
      </c>
      <c r="E12" s="54" t="s">
        <v>69</v>
      </c>
      <c r="F12" s="54" t="s">
        <v>69</v>
      </c>
      <c r="G12" s="54" t="s">
        <v>69</v>
      </c>
      <c r="H12" s="54" t="s">
        <v>69</v>
      </c>
      <c r="I12" s="54" t="s">
        <v>69</v>
      </c>
      <c r="J12" s="54" t="s">
        <v>69</v>
      </c>
      <c r="K12" s="54" t="s">
        <v>69</v>
      </c>
      <c r="L12" s="54" t="s">
        <v>69</v>
      </c>
      <c r="M12" s="54" t="s">
        <v>69</v>
      </c>
      <c r="N12" s="54" t="s">
        <v>69</v>
      </c>
      <c r="O12" s="55"/>
    </row>
    <row r="13" spans="1:15" ht="49.5" customHeight="1">
      <c r="A13" s="41"/>
      <c r="B13" s="130"/>
      <c r="C13" s="56" t="s">
        <v>70</v>
      </c>
      <c r="O13" s="44"/>
    </row>
    <row r="14" spans="1:15" ht="49.5" customHeight="1">
      <c r="A14" s="41"/>
      <c r="B14" s="130"/>
      <c r="C14" s="56" t="s">
        <v>71</v>
      </c>
      <c r="O14" s="44"/>
    </row>
    <row r="15" spans="1:15" ht="49.5" customHeight="1">
      <c r="A15" s="41"/>
      <c r="B15" s="130"/>
      <c r="C15" s="57" t="s">
        <v>72</v>
      </c>
      <c r="O15" s="44"/>
    </row>
    <row r="16" spans="1:15" ht="49.5" customHeight="1">
      <c r="A16" s="41"/>
      <c r="B16" s="130"/>
      <c r="C16" s="57" t="s">
        <v>73</v>
      </c>
      <c r="O16" s="44"/>
    </row>
    <row r="17" spans="1:15" ht="49.5" customHeight="1">
      <c r="A17" s="41"/>
      <c r="B17" s="130"/>
      <c r="C17" s="57" t="s">
        <v>74</v>
      </c>
      <c r="O17" s="44"/>
    </row>
    <row r="18" spans="1:15" ht="8.25" customHeight="1" thickBot="1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ht="16.5" customHeight="1"/>
    <row r="20" spans="1:15" ht="22.5" customHeight="1"/>
    <row r="21" spans="1:15" ht="22.5" customHeight="1"/>
    <row r="22" spans="1:15" ht="27" customHeight="1" thickBot="1"/>
    <row r="23" spans="1:15" s="1" customFormat="1" ht="21.75" customHeight="1">
      <c r="C23" s="131" t="s">
        <v>75</v>
      </c>
      <c r="D23" s="134" t="s">
        <v>14</v>
      </c>
      <c r="E23" s="137" t="s">
        <v>76</v>
      </c>
      <c r="F23" s="140" t="s">
        <v>77</v>
      </c>
      <c r="G23" s="143" t="s">
        <v>78</v>
      </c>
      <c r="H23" s="144"/>
      <c r="I23" s="144"/>
      <c r="J23" s="144"/>
      <c r="K23" s="144"/>
      <c r="L23" s="144"/>
      <c r="M23" s="144"/>
      <c r="N23" s="145"/>
    </row>
    <row r="24" spans="1:15" s="1" customFormat="1" ht="21.75" customHeight="1">
      <c r="C24" s="132"/>
      <c r="D24" s="135"/>
      <c r="E24" s="138"/>
      <c r="F24" s="141"/>
      <c r="G24" s="146" t="s">
        <v>79</v>
      </c>
      <c r="H24" s="147"/>
      <c r="I24" s="147" t="s">
        <v>80</v>
      </c>
      <c r="J24" s="147"/>
      <c r="K24" s="147" t="s">
        <v>81</v>
      </c>
      <c r="L24" s="147"/>
      <c r="M24" s="147" t="s">
        <v>82</v>
      </c>
      <c r="N24" s="150"/>
    </row>
    <row r="25" spans="1:15" s="1" customFormat="1" ht="21.75" customHeight="1" thickBot="1">
      <c r="C25" s="133"/>
      <c r="D25" s="136"/>
      <c r="E25" s="139"/>
      <c r="F25" s="142"/>
      <c r="G25" s="61" t="s">
        <v>83</v>
      </c>
      <c r="H25" s="62" t="s">
        <v>84</v>
      </c>
      <c r="I25" s="62" t="s">
        <v>83</v>
      </c>
      <c r="J25" s="62" t="s">
        <v>84</v>
      </c>
      <c r="K25" s="62" t="s">
        <v>83</v>
      </c>
      <c r="L25" s="62" t="s">
        <v>84</v>
      </c>
      <c r="M25" s="62" t="s">
        <v>83</v>
      </c>
      <c r="N25" s="63" t="s">
        <v>84</v>
      </c>
    </row>
    <row r="26" spans="1:15" ht="21.75" customHeight="1" thickTop="1">
      <c r="C26" s="151" t="s">
        <v>70</v>
      </c>
      <c r="D26" s="64" t="s">
        <v>85</v>
      </c>
      <c r="E26" s="64">
        <v>100</v>
      </c>
      <c r="F26" s="65">
        <v>40</v>
      </c>
      <c r="G26" s="66">
        <v>100</v>
      </c>
      <c r="H26" s="67">
        <v>90</v>
      </c>
      <c r="I26" s="67">
        <v>80</v>
      </c>
      <c r="J26" s="67">
        <v>70</v>
      </c>
      <c r="K26" s="67">
        <v>60</v>
      </c>
      <c r="L26" s="67">
        <v>50</v>
      </c>
      <c r="M26" s="67">
        <v>40</v>
      </c>
      <c r="N26" s="68">
        <v>40</v>
      </c>
    </row>
    <row r="27" spans="1:15" ht="21.75" customHeight="1">
      <c r="C27" s="152"/>
      <c r="D27" s="4" t="s">
        <v>86</v>
      </c>
      <c r="E27" s="4">
        <v>90</v>
      </c>
      <c r="F27" s="3">
        <v>30</v>
      </c>
      <c r="G27" s="69">
        <v>90</v>
      </c>
      <c r="H27" s="70">
        <v>80</v>
      </c>
      <c r="I27" s="70">
        <v>70</v>
      </c>
      <c r="J27" s="70">
        <v>60</v>
      </c>
      <c r="K27" s="70">
        <v>50</v>
      </c>
      <c r="L27" s="70">
        <v>40</v>
      </c>
      <c r="M27" s="70">
        <v>30</v>
      </c>
      <c r="N27" s="71">
        <v>30</v>
      </c>
    </row>
    <row r="28" spans="1:15" ht="21.75" customHeight="1">
      <c r="C28" s="152" t="s">
        <v>71</v>
      </c>
      <c r="D28" s="4" t="s">
        <v>85</v>
      </c>
      <c r="E28" s="4">
        <v>100</v>
      </c>
      <c r="F28" s="3">
        <v>60</v>
      </c>
      <c r="G28" s="69">
        <v>100</v>
      </c>
      <c r="H28" s="70">
        <v>90</v>
      </c>
      <c r="I28" s="70">
        <v>85</v>
      </c>
      <c r="J28" s="70">
        <v>80</v>
      </c>
      <c r="K28" s="70">
        <v>75</v>
      </c>
      <c r="L28" s="70">
        <v>70</v>
      </c>
      <c r="M28" s="70">
        <v>65</v>
      </c>
      <c r="N28" s="71">
        <v>60</v>
      </c>
    </row>
    <row r="29" spans="1:15" ht="21.75" customHeight="1">
      <c r="C29" s="152"/>
      <c r="D29" s="4" t="s">
        <v>86</v>
      </c>
      <c r="E29" s="4">
        <v>90</v>
      </c>
      <c r="F29" s="3">
        <v>50</v>
      </c>
      <c r="G29" s="69">
        <v>90</v>
      </c>
      <c r="H29" s="70">
        <v>80</v>
      </c>
      <c r="I29" s="70">
        <v>75</v>
      </c>
      <c r="J29" s="70">
        <v>70</v>
      </c>
      <c r="K29" s="70">
        <v>65</v>
      </c>
      <c r="L29" s="70">
        <v>60</v>
      </c>
      <c r="M29" s="70">
        <v>55</v>
      </c>
      <c r="N29" s="71">
        <v>50</v>
      </c>
    </row>
    <row r="30" spans="1:15" ht="21.75" customHeight="1">
      <c r="C30" s="148" t="s">
        <v>72</v>
      </c>
      <c r="D30" s="4" t="s">
        <v>85</v>
      </c>
      <c r="E30" s="4">
        <v>90</v>
      </c>
      <c r="F30" s="3">
        <v>50</v>
      </c>
      <c r="G30" s="69">
        <v>90</v>
      </c>
      <c r="H30" s="70">
        <v>80</v>
      </c>
      <c r="I30" s="70">
        <v>75</v>
      </c>
      <c r="J30" s="70">
        <v>70</v>
      </c>
      <c r="K30" s="70">
        <v>65</v>
      </c>
      <c r="L30" s="70">
        <v>60</v>
      </c>
      <c r="M30" s="70">
        <v>55</v>
      </c>
      <c r="N30" s="71">
        <v>50</v>
      </c>
    </row>
    <row r="31" spans="1:15" ht="21.75" customHeight="1">
      <c r="C31" s="148"/>
      <c r="D31" s="4" t="s">
        <v>86</v>
      </c>
      <c r="E31" s="4">
        <v>80</v>
      </c>
      <c r="F31" s="3">
        <v>40</v>
      </c>
      <c r="G31" s="69">
        <v>80</v>
      </c>
      <c r="H31" s="70">
        <v>70</v>
      </c>
      <c r="I31" s="70">
        <v>65</v>
      </c>
      <c r="J31" s="70">
        <v>60</v>
      </c>
      <c r="K31" s="70">
        <v>55</v>
      </c>
      <c r="L31" s="70">
        <v>50</v>
      </c>
      <c r="M31" s="70">
        <v>45</v>
      </c>
      <c r="N31" s="71">
        <v>40</v>
      </c>
    </row>
    <row r="32" spans="1:15" ht="21.75" customHeight="1">
      <c r="C32" s="148" t="s">
        <v>73</v>
      </c>
      <c r="D32" s="4" t="s">
        <v>85</v>
      </c>
      <c r="E32" s="4">
        <v>80</v>
      </c>
      <c r="F32" s="3">
        <v>30</v>
      </c>
      <c r="G32" s="69">
        <v>80</v>
      </c>
      <c r="H32" s="70">
        <v>70</v>
      </c>
      <c r="I32" s="70">
        <v>60</v>
      </c>
      <c r="J32" s="70">
        <v>50</v>
      </c>
      <c r="K32" s="70">
        <v>45</v>
      </c>
      <c r="L32" s="70">
        <v>40</v>
      </c>
      <c r="M32" s="70">
        <v>35</v>
      </c>
      <c r="N32" s="71">
        <v>30</v>
      </c>
    </row>
    <row r="33" spans="3:14" ht="21.75" customHeight="1">
      <c r="C33" s="148"/>
      <c r="D33" s="4" t="s">
        <v>86</v>
      </c>
      <c r="E33" s="4">
        <v>70</v>
      </c>
      <c r="F33" s="3">
        <v>20</v>
      </c>
      <c r="G33" s="69">
        <v>70</v>
      </c>
      <c r="H33" s="70">
        <v>60</v>
      </c>
      <c r="I33" s="70">
        <v>50</v>
      </c>
      <c r="J33" s="70">
        <v>40</v>
      </c>
      <c r="K33" s="70">
        <v>35</v>
      </c>
      <c r="L33" s="70">
        <v>30</v>
      </c>
      <c r="M33" s="70">
        <v>25</v>
      </c>
      <c r="N33" s="71">
        <v>20</v>
      </c>
    </row>
    <row r="34" spans="3:14" ht="21.75" customHeight="1">
      <c r="C34" s="148" t="s">
        <v>74</v>
      </c>
      <c r="D34" s="4" t="s">
        <v>87</v>
      </c>
      <c r="E34" s="4">
        <v>60</v>
      </c>
      <c r="F34" s="3">
        <v>0</v>
      </c>
      <c r="G34" s="69">
        <v>60</v>
      </c>
      <c r="H34" s="70">
        <v>50</v>
      </c>
      <c r="I34" s="70">
        <v>40</v>
      </c>
      <c r="J34" s="70">
        <v>30</v>
      </c>
      <c r="K34" s="70">
        <v>20</v>
      </c>
      <c r="L34" s="70">
        <v>10</v>
      </c>
      <c r="M34" s="70">
        <v>5</v>
      </c>
      <c r="N34" s="71">
        <v>0</v>
      </c>
    </row>
    <row r="35" spans="3:14" ht="21.75" customHeight="1" thickBot="1">
      <c r="C35" s="149"/>
      <c r="D35" s="35" t="s">
        <v>88</v>
      </c>
      <c r="E35" s="35">
        <v>60</v>
      </c>
      <c r="F35" s="45">
        <v>0</v>
      </c>
      <c r="G35" s="72">
        <v>60</v>
      </c>
      <c r="H35" s="73">
        <v>50</v>
      </c>
      <c r="I35" s="73">
        <v>40</v>
      </c>
      <c r="J35" s="73">
        <v>30</v>
      </c>
      <c r="K35" s="73">
        <v>20</v>
      </c>
      <c r="L35" s="73">
        <v>10</v>
      </c>
      <c r="M35" s="73">
        <v>5</v>
      </c>
      <c r="N35" s="74">
        <v>0</v>
      </c>
    </row>
    <row r="36" spans="3:14" ht="8.25" customHeight="1"/>
    <row r="38" spans="3:14" ht="16.5" customHeight="1"/>
    <row r="39" spans="3:14" ht="16.5" customHeight="1"/>
    <row r="40" spans="3:14" ht="16.5" customHeight="1"/>
    <row r="41" spans="3:14" ht="16.5" customHeight="1"/>
    <row r="42" spans="3:14" ht="16.5" customHeight="1"/>
    <row r="43" spans="3:14" ht="16.5" customHeight="1"/>
    <row r="44" spans="3:14" ht="16.5" customHeight="1"/>
    <row r="45" spans="3:14" ht="16.5" customHeight="1"/>
  </sheetData>
  <mergeCells count="18">
    <mergeCell ref="C32:C33"/>
    <mergeCell ref="C34:C35"/>
    <mergeCell ref="I24:J24"/>
    <mergeCell ref="K24:L24"/>
    <mergeCell ref="M24:N24"/>
    <mergeCell ref="C26:C27"/>
    <mergeCell ref="C28:C29"/>
    <mergeCell ref="C30:C31"/>
    <mergeCell ref="C3:N3"/>
    <mergeCell ref="C4:N4"/>
    <mergeCell ref="C7:N7"/>
    <mergeCell ref="B9:B17"/>
    <mergeCell ref="C23:C25"/>
    <mergeCell ref="D23:D25"/>
    <mergeCell ref="E23:E25"/>
    <mergeCell ref="F23:F25"/>
    <mergeCell ref="G23:N23"/>
    <mergeCell ref="G24:H24"/>
  </mergeCells>
  <phoneticPr fontId="2"/>
  <printOptions horizontalCentered="1"/>
  <pageMargins left="0.39370078740157483" right="0.39370078740157483" top="0.59055118110236227" bottom="0.59055118110236227" header="0.27559055118110237" footer="0.27559055118110237"/>
  <pageSetup paperSize="9" orientation="portrait" r:id="rId1"/>
  <headerFooter alignWithMargins="0">
    <oddFooter>&amp;L&amp;10筑紫野市バドミントン協会　2010.08.23 作成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申込書①</vt:lpstr>
      <vt:lpstr>申込書②</vt:lpstr>
      <vt:lpstr>持ち点</vt:lpstr>
      <vt:lpstr>持ち点!Print_Area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前之原</dc:creator>
  <cp:lastModifiedBy>excel</cp:lastModifiedBy>
  <cp:lastPrinted>2022-11-13T11:20:17Z</cp:lastPrinted>
  <dcterms:created xsi:type="dcterms:W3CDTF">2009-12-11T23:17:50Z</dcterms:created>
  <dcterms:modified xsi:type="dcterms:W3CDTF">2023-08-02T14:49:05Z</dcterms:modified>
</cp:coreProperties>
</file>